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I:\DIRAC\DGI\SEGEC\LICITAÇÕES 2023\SERVIÇOS\PGE 06-2023 - Destinação Final Resíduos\Publicar\"/>
    </mc:Choice>
  </mc:AlternateContent>
  <xr:revisionPtr revIDLastSave="0" documentId="8_{28AE1C30-E203-4C90-8867-DFD97D509734}" xr6:coauthVersionLast="47" xr6:coauthVersionMax="47" xr10:uidLastSave="{00000000-0000-0000-0000-000000000000}"/>
  <bookViews>
    <workbookView xWindow="-120" yWindow="-120" windowWidth="24240" windowHeight="13140" tabRatio="696" activeTab="1" xr2:uid="{00000000-000D-0000-FFFF-FFFF00000000}"/>
  </bookViews>
  <sheets>
    <sheet name="Tutorial de Preenchimento " sheetId="9" r:id="rId1"/>
    <sheet name="Tratamento-Destinação Final" sheetId="14" r:id="rId2"/>
    <sheet name="Acondicionamento" sheetId="19" r:id="rId3"/>
    <sheet name="Transporte Externo Eventual" sheetId="20" r:id="rId4"/>
    <sheet name="Resumo" sheetId="6" r:id="rId5"/>
    <sheet name="Proposta Pro-Forma" sheetId="8" r:id="rId6"/>
  </sheets>
  <definedNames>
    <definedName name="_Hlk310951989" localSheetId="2">Acondicionamento!$B$5</definedName>
    <definedName name="_Hlk310951989" localSheetId="3">'Transporte Externo Eventual'!$B$5</definedName>
    <definedName name="_Hlk310951989" localSheetId="1">'Tratamento-Destinação Final'!$B$5</definedName>
    <definedName name="_ipi1" localSheetId="0">#REF!</definedName>
    <definedName name="_ipi1">#REF!</definedName>
    <definedName name="_xlnm.Print_Area" localSheetId="2">Acondicionamento!$A$1:$K$16</definedName>
    <definedName name="_xlnm.Print_Area" localSheetId="4">Resumo!$A$1:$G$13</definedName>
    <definedName name="_xlnm.Print_Area" localSheetId="3">'Transporte Externo Eventual'!$A$1:$K$13</definedName>
    <definedName name="_xlnm.Print_Area" localSheetId="1">'Tratamento-Destinação Final'!$A$1:$K$19</definedName>
    <definedName name="base" localSheetId="4">#REF!</definedName>
    <definedName name="base" localSheetId="0">#REF!</definedName>
    <definedName name="base">#REF!</definedName>
    <definedName name="CAMINHÃO" localSheetId="0">#REF!</definedName>
    <definedName name="CAMINHÃO">#REF!</definedName>
    <definedName name="DFSFSDFS" localSheetId="0">#REF!</definedName>
    <definedName name="DFSFSDFS">#REF!</definedName>
    <definedName name="Fator" localSheetId="0">#REF!</definedName>
    <definedName name="Fator">#REF!</definedName>
    <definedName name="Funções" localSheetId="0">#REF!</definedName>
    <definedName name="Funções">#REF!</definedName>
    <definedName name="G" localSheetId="0">#REF!</definedName>
    <definedName name="G">#REF!</definedName>
    <definedName name="hhhhh" localSheetId="0">#REF!</definedName>
    <definedName name="hhhhh">#REF!</definedName>
    <definedName name="ipi" localSheetId="0">#REF!</definedName>
    <definedName name="ipi">#REF!</definedName>
    <definedName name="MENOS" localSheetId="0">#REF!</definedName>
    <definedName name="MENOS">#REF!</definedName>
    <definedName name="Motos" localSheetId="0">#REF!</definedName>
    <definedName name="Motos">#REF!</definedName>
    <definedName name="Multiplicador" localSheetId="0">#REF!</definedName>
    <definedName name="Multiplicador">#REF!</definedName>
    <definedName name="PRECO" localSheetId="0">#REF!</definedName>
    <definedName name="PRECO">#REF!</definedName>
    <definedName name="REGULADORA" localSheetId="0">#REF!</definedName>
    <definedName name="REGULADORA">#REF!</definedName>
    <definedName name="SOMA" localSheetId="0">#REF!</definedName>
    <definedName name="SOMA">#REF!</definedName>
    <definedName name="Total" localSheetId="0">#REF!</definedName>
    <definedName name="Total">#REF!</definedName>
    <definedName name="TOTALCLP03" localSheetId="0">#REF!</definedName>
    <definedName name="TOTALCLP03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1" i="19" l="1"/>
  <c r="J6" i="20"/>
  <c r="J8" i="20" s="1"/>
  <c r="E8" i="6"/>
  <c r="F9" i="6"/>
  <c r="E9" i="6" s="1"/>
  <c r="J9" i="19"/>
  <c r="J8" i="19"/>
  <c r="J7" i="19"/>
  <c r="J6" i="19"/>
  <c r="F8" i="6"/>
  <c r="J6" i="14"/>
  <c r="J14" i="14"/>
  <c r="J7" i="14"/>
  <c r="J8" i="14"/>
  <c r="J9" i="14"/>
  <c r="J10" i="14"/>
  <c r="J11" i="14"/>
  <c r="J12" i="14"/>
  <c r="I8" i="20" l="1"/>
  <c r="F10" i="6"/>
  <c r="I11" i="19"/>
  <c r="F12" i="6" l="1"/>
  <c r="E29" i="8" s="1"/>
  <c r="E30" i="8" s="1"/>
  <c r="E10" i="6"/>
  <c r="I14" i="14"/>
</calcChain>
</file>

<file path=xl/sharedStrings.xml><?xml version="1.0" encoding="utf-8"?>
<sst xmlns="http://schemas.openxmlformats.org/spreadsheetml/2006/main" count="123" uniqueCount="90">
  <si>
    <t>Aba da Planilha</t>
  </si>
  <si>
    <t>Informações relevantes para o preenchimento da planilha</t>
  </si>
  <si>
    <t>Item</t>
  </si>
  <si>
    <t>Custo Mês</t>
  </si>
  <si>
    <t>Custo Anual</t>
  </si>
  <si>
    <t>PROPOSTA PRO-FORMA</t>
  </si>
  <si>
    <t>DATA DA LICITAÇÃO:</t>
  </si>
  <si>
    <t xml:space="preserve">PROPONENTE: </t>
  </si>
  <si>
    <t xml:space="preserve">ENDEREÇO: </t>
  </si>
  <si>
    <t xml:space="preserve">BAIRRO: </t>
  </si>
  <si>
    <t xml:space="preserve">UF: </t>
  </si>
  <si>
    <t>CEP:</t>
  </si>
  <si>
    <t xml:space="preserve">CNPJ: </t>
  </si>
  <si>
    <t xml:space="preserve">INSCRIÇÃO ESTADUAL: </t>
  </si>
  <si>
    <t xml:space="preserve">BANCO: </t>
  </si>
  <si>
    <t>AGÊNCIA:</t>
  </si>
  <si>
    <t xml:space="preserve">CONTA BANCÁRIA: </t>
  </si>
  <si>
    <t xml:space="preserve">TELEFONE: </t>
  </si>
  <si>
    <t xml:space="preserve">E-MAIL: </t>
  </si>
  <si>
    <t xml:space="preserve">Item </t>
  </si>
  <si>
    <t>Descrição</t>
  </si>
  <si>
    <t>Valor Anual (R$)</t>
  </si>
  <si>
    <t>VALOR TOTAL DA PROPOSTA</t>
  </si>
  <si>
    <t xml:space="preserve">VALIDADE DA PROPOSTA: </t>
  </si>
  <si>
    <t xml:space="preserve">CONVENÇÃO E/OU ACORDO COLETIVO :  </t>
  </si>
  <si>
    <t>GARANTIA: CONFORME EDITAL</t>
  </si>
  <si>
    <r>
      <rPr>
        <b/>
        <sz val="10"/>
        <color theme="1"/>
        <rFont val="Calibri"/>
        <family val="2"/>
        <scheme val="minor"/>
      </rPr>
      <t>PRAZO DE EXECUÇÃO</t>
    </r>
    <r>
      <rPr>
        <b/>
        <sz val="12"/>
        <color theme="1"/>
        <rFont val="Calibri"/>
        <family val="2"/>
        <scheme val="minor"/>
      </rPr>
      <t xml:space="preserve">: </t>
    </r>
    <r>
      <rPr>
        <sz val="12"/>
        <color theme="1"/>
        <rFont val="Calibri"/>
        <family val="2"/>
        <scheme val="minor"/>
      </rPr>
      <t>12 (doze) meses, a contar da assinatura do Termo de Contrato, podendo ser prorrogado por iguais e sucessivos períodos, até o limite máximo de 60 (sessenta) meses, na forma do art. 57., inciso II, da Lei n° 8.666/93, conforme estabelecido no Termo de Referência.</t>
    </r>
  </si>
  <si>
    <t>TUTORIAL DE PREENCHIMENTO</t>
  </si>
  <si>
    <t>Proposta Pro-Forma</t>
  </si>
  <si>
    <t>Busca Rápida</t>
  </si>
  <si>
    <t>A licitante deverá preencher nesta planilha somente os campos necessários.</t>
  </si>
  <si>
    <t>Resumo</t>
  </si>
  <si>
    <t xml:space="preserve">TOTAL </t>
  </si>
  <si>
    <t>Quadro Resumo dos Serviços</t>
  </si>
  <si>
    <t xml:space="preserve">Custo Total </t>
  </si>
  <si>
    <t>Retornar ao Tutorial</t>
  </si>
  <si>
    <t xml:space="preserve">      Retornar ao Tutorial</t>
  </si>
  <si>
    <t xml:space="preserve">        Retornar ao Tutorial</t>
  </si>
  <si>
    <t>Valor Mensal</t>
  </si>
  <si>
    <t>Valor Anual</t>
  </si>
  <si>
    <t xml:space="preserve">Custo Unitário </t>
  </si>
  <si>
    <t>Contratação de Empresa Especializada na de Prestação de Serviços Contínuos para o Gerenciamento de Resíduos do Grupo B, conforme RDC n° 222/ANVISA</t>
  </si>
  <si>
    <t>Estimativa das Quantidades a serem Contratadas</t>
  </si>
  <si>
    <t>Análise e definição da destinação</t>
  </si>
  <si>
    <t>Estação de Tratamento de Efluente Industrial (ETDI)</t>
  </si>
  <si>
    <t xml:space="preserve">Aterro Classe I ou
Coprocessamento  </t>
  </si>
  <si>
    <t>Tratamento                                                        Destinação Final</t>
  </si>
  <si>
    <t>Tipo de Resíduo</t>
  </si>
  <si>
    <t>Unidade de Medida</t>
  </si>
  <si>
    <t>Qtd. Total Estimada</t>
  </si>
  <si>
    <t>Resíduo Não identificado/Resíduo mercurial, ácidos e bases fortes</t>
  </si>
  <si>
    <t>Resíduos líquidos perigosos</t>
  </si>
  <si>
    <t>Amianto</t>
  </si>
  <si>
    <t>Latas</t>
  </si>
  <si>
    <t>Cartuchos</t>
  </si>
  <si>
    <t>Sólidos Contaminados</t>
  </si>
  <si>
    <t>Lodo Contaminado</t>
  </si>
  <si>
    <t>m3</t>
  </si>
  <si>
    <t>Kg</t>
  </si>
  <si>
    <t>Valor Total Anual Estimado</t>
  </si>
  <si>
    <t xml:space="preserve">Nº do Processo: </t>
  </si>
  <si>
    <t>Tratamento/Destinação Final</t>
  </si>
  <si>
    <t>Acondicionamento</t>
  </si>
  <si>
    <t>Pregão Eletrônico Nº: xxxx</t>
  </si>
  <si>
    <t>Tratamento / Destinação Final</t>
  </si>
  <si>
    <t>Barricas</t>
  </si>
  <si>
    <t>Sacos de Ráfia</t>
  </si>
  <si>
    <t>Bombonas de 50 litros com tampa removível</t>
  </si>
  <si>
    <t>Caçamba 5m3</t>
  </si>
  <si>
    <t>Resíduos Químicos</t>
  </si>
  <si>
    <t>Residuos sólidos contaminados</t>
  </si>
  <si>
    <t>Lodo contaminado</t>
  </si>
  <si>
    <t>Unidade</t>
  </si>
  <si>
    <t>Pct. Com 100</t>
  </si>
  <si>
    <t xml:space="preserve">PROCESSO N° </t>
  </si>
  <si>
    <t>PREGÃO ELETRÔNICO N° xx/2023-COGIC</t>
  </si>
  <si>
    <t>Resíduo</t>
  </si>
  <si>
    <t>Deverá ser informado somente o custo unitário do tipo de resíduo</t>
  </si>
  <si>
    <t>Deverá ser informado somente o custo unitário dos itens de acondicionamento</t>
  </si>
  <si>
    <t>Transporte Externo</t>
  </si>
  <si>
    <t>Serviço</t>
  </si>
  <si>
    <t>Tipo de Resíduo Perigosos</t>
  </si>
  <si>
    <t xml:space="preserve"> Veículo de grande porte licenciado (dimensões da carroceria ou baú: entre 7 e 15m / capacidade de carga entre 4 e 10ton) com equipe especializada (motorista habilitado com Mopp e ajudantes)</t>
  </si>
  <si>
    <t>Telhas e Caixas d’água de amianto grandes e similares.</t>
  </si>
  <si>
    <t>Descrição do Veículo para Coleta de Resíduos Perigosos</t>
  </si>
  <si>
    <t>Coleta e Transporte Externo Eventual</t>
  </si>
  <si>
    <t>Deverá ser informado somente o custo unitário do item transporte externo</t>
  </si>
  <si>
    <t>Consolidação dos totalizadores de Tratamento/Destinação Final,  Acondicionamento e Transporte Externo</t>
  </si>
  <si>
    <t>Transporte Externo Eventual</t>
  </si>
  <si>
    <t>Contratação de serviços contínuos para destinação final ambientalmente adequada para o coprocessamento e/ou aterro classe I de resíduos do grupo B, conforme RDC n° 222/Anvisa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</si>
</sst>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#,##0\ &quot;Visitas/Acionamentos&quot;"/>
    <numFmt numFmtId="166" formatCode="#,##0.00\ &quot;M²&quot;"/>
    <numFmt numFmtId="167" formatCode="&quot;R$&quot;\ #,##0.00"/>
    <numFmt numFmtId="168" formatCode="_-* #,##0.000_-;\-* #,##0.000_-;_-* &quot;-&quot;??_-;_-@_-"/>
  </numFmts>
  <fonts count="33">
    <font>
      <sz val="10"/>
      <name val="Arial"/>
      <charset val="134"/>
    </font>
    <font>
      <sz val="11"/>
      <color theme="1"/>
      <name val="Calibri"/>
      <family val="2"/>
      <scheme val="minor"/>
    </font>
    <font>
      <b/>
      <sz val="14"/>
      <color indexed="9"/>
      <name val="Bookman Old Style"/>
      <family val="1"/>
    </font>
    <font>
      <b/>
      <sz val="11"/>
      <color theme="1"/>
      <name val="Times New Roman"/>
      <family val="1"/>
    </font>
    <font>
      <sz val="10"/>
      <name val="Bookman Old Style"/>
      <family val="1"/>
    </font>
    <font>
      <b/>
      <sz val="14"/>
      <name val="Bookman Old Style"/>
      <family val="1"/>
    </font>
    <font>
      <b/>
      <sz val="12"/>
      <name val="Bookman Old Style"/>
      <family val="1"/>
    </font>
    <font>
      <b/>
      <sz val="18"/>
      <color indexed="9"/>
      <name val="Times New Roman"/>
      <family val="1"/>
    </font>
    <font>
      <b/>
      <sz val="18"/>
      <color theme="0"/>
      <name val="Times New Roman"/>
      <family val="1"/>
    </font>
    <font>
      <b/>
      <sz val="8"/>
      <name val="Verdana"/>
      <family val="2"/>
    </font>
    <font>
      <sz val="8"/>
      <name val="Verdana"/>
      <family val="2"/>
    </font>
    <font>
      <b/>
      <sz val="10"/>
      <name val="Arial"/>
      <family val="2"/>
    </font>
    <font>
      <b/>
      <sz val="11"/>
      <name val="Verdana"/>
      <family val="2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Verdana"/>
      <family val="2"/>
    </font>
    <font>
      <sz val="8"/>
      <name val="Verdana"/>
      <family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Arial"/>
      <family val="2"/>
    </font>
    <font>
      <b/>
      <sz val="10"/>
      <color indexed="9"/>
      <name val="Times New Roman"/>
      <family val="1"/>
    </font>
    <font>
      <b/>
      <sz val="12"/>
      <color indexed="9"/>
      <name val="Times New Roman"/>
      <family val="1"/>
    </font>
    <font>
      <b/>
      <sz val="10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1"/>
      <color theme="0"/>
      <name val="Arial"/>
      <family val="2"/>
    </font>
    <font>
      <b/>
      <sz val="12"/>
      <color theme="0"/>
      <name val="Arial"/>
      <family val="2"/>
    </font>
    <font>
      <b/>
      <sz val="8"/>
      <color theme="0"/>
      <name val="Verdana"/>
      <family val="2"/>
    </font>
    <font>
      <b/>
      <sz val="10"/>
      <color theme="0"/>
      <name val="Verdana"/>
      <family val="2"/>
    </font>
    <font>
      <b/>
      <sz val="11"/>
      <color theme="0"/>
      <name val="Verdana"/>
      <family val="2"/>
    </font>
    <font>
      <b/>
      <sz val="16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0.79998168889431442"/>
        <bgColor indexed="64"/>
      </patternFill>
    </fill>
  </fills>
  <borders count="52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indexed="64"/>
      </right>
      <top/>
      <bottom/>
      <diagonal/>
    </border>
    <border>
      <left/>
      <right style="hair">
        <color indexed="64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indexed="64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/>
      <right/>
      <top style="thick">
        <color theme="0"/>
      </top>
      <bottom/>
      <diagonal/>
    </border>
    <border>
      <left/>
      <right/>
      <top/>
      <bottom style="thick">
        <color theme="0"/>
      </bottom>
      <diagonal/>
    </border>
    <border>
      <left/>
      <right/>
      <top/>
      <bottom style="thin">
        <color auto="1"/>
      </bottom>
      <diagonal/>
    </border>
    <border>
      <left style="medium">
        <color theme="0"/>
      </left>
      <right/>
      <top style="thick">
        <color theme="0"/>
      </top>
      <bottom style="thick">
        <color theme="0"/>
      </bottom>
      <diagonal/>
    </border>
    <border>
      <left style="medium">
        <color theme="0"/>
      </left>
      <right style="medium">
        <color theme="0"/>
      </right>
      <top style="thick">
        <color theme="0"/>
      </top>
      <bottom style="thick">
        <color theme="0"/>
      </bottom>
      <diagonal/>
    </border>
    <border>
      <left/>
      <right style="medium">
        <color theme="0"/>
      </right>
      <top style="thick">
        <color theme="0"/>
      </top>
      <bottom style="thick">
        <color theme="0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auto="1"/>
      </bottom>
      <diagonal/>
    </border>
    <border>
      <left style="hair">
        <color indexed="64"/>
      </left>
      <right style="hair">
        <color indexed="64"/>
      </right>
      <top/>
      <bottom style="medium">
        <color auto="1"/>
      </bottom>
      <diagonal/>
    </border>
    <border>
      <left/>
      <right style="hair">
        <color indexed="64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/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auto="1"/>
      </top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</borders>
  <cellStyleXfs count="22">
    <xf numFmtId="0" fontId="0" fillId="0" borderId="0"/>
    <xf numFmtId="43" fontId="13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5" fillId="0" borderId="0"/>
    <xf numFmtId="164" fontId="14" fillId="0" borderId="0" applyFont="0" applyFill="0" applyBorder="0" applyAlignment="0" applyProtection="0"/>
    <xf numFmtId="0" fontId="15" fillId="0" borderId="0"/>
    <xf numFmtId="44" fontId="1" fillId="0" borderId="0" applyFont="0" applyFill="0" applyBorder="0" applyAlignment="0" applyProtection="0"/>
    <xf numFmtId="0" fontId="15" fillId="0" borderId="0"/>
    <xf numFmtId="44" fontId="15" fillId="0" borderId="0" applyFont="0" applyFill="0" applyBorder="0" applyAlignment="0" applyProtection="0"/>
    <xf numFmtId="0" fontId="15" fillId="0" borderId="0"/>
    <xf numFmtId="0" fontId="15" fillId="0" borderId="0"/>
    <xf numFmtId="9" fontId="15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13" fillId="0" borderId="0" applyFont="0" applyFill="0" applyBorder="0" applyAlignment="0" applyProtection="0">
      <alignment vertical="center"/>
    </xf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5" fillId="0" borderId="0" applyFont="0" applyFill="0" applyBorder="0" applyAlignment="0" applyProtection="0"/>
    <xf numFmtId="44" fontId="15" fillId="0" borderId="0" applyFont="0" applyFill="0" applyBorder="0" applyAlignment="0" applyProtection="0"/>
  </cellStyleXfs>
  <cellXfs count="168">
    <xf numFmtId="0" fontId="0" fillId="0" borderId="0" xfId="0"/>
    <xf numFmtId="0" fontId="15" fillId="2" borderId="0" xfId="10" applyFill="1"/>
    <xf numFmtId="0" fontId="15" fillId="0" borderId="0" xfId="10"/>
    <xf numFmtId="0" fontId="1" fillId="0" borderId="0" xfId="2"/>
    <xf numFmtId="0" fontId="1" fillId="0" borderId="0" xfId="2" applyAlignment="1">
      <alignment horizontal="center" vertical="center"/>
    </xf>
    <xf numFmtId="0" fontId="3" fillId="2" borderId="1" xfId="10" applyFont="1" applyFill="1" applyBorder="1" applyAlignment="1">
      <alignment horizontal="left" vertical="center" wrapText="1"/>
    </xf>
    <xf numFmtId="44" fontId="3" fillId="2" borderId="1" xfId="9" applyFont="1" applyFill="1" applyBorder="1" applyAlignment="1">
      <alignment horizontal="left" vertical="center" wrapText="1"/>
    </xf>
    <xf numFmtId="43" fontId="15" fillId="2" borderId="0" xfId="10" applyNumberFormat="1" applyFill="1"/>
    <xf numFmtId="164" fontId="15" fillId="2" borderId="0" xfId="10" applyNumberFormat="1" applyFill="1"/>
    <xf numFmtId="166" fontId="4" fillId="0" borderId="0" xfId="8" applyNumberFormat="1" applyFont="1"/>
    <xf numFmtId="44" fontId="15" fillId="0" borderId="0" xfId="10" applyNumberFormat="1"/>
    <xf numFmtId="43" fontId="0" fillId="0" borderId="0" xfId="1" applyFont="1" applyAlignment="1"/>
    <xf numFmtId="0" fontId="15" fillId="0" borderId="0" xfId="6" applyAlignment="1">
      <alignment wrapText="1"/>
    </xf>
    <xf numFmtId="0" fontId="15" fillId="0" borderId="0" xfId="6"/>
    <xf numFmtId="0" fontId="17" fillId="0" borderId="0" xfId="0" applyFont="1" applyAlignment="1">
      <alignment vertical="center"/>
    </xf>
    <xf numFmtId="43" fontId="9" fillId="3" borderId="5" xfId="1" applyFont="1" applyFill="1" applyBorder="1" applyAlignment="1">
      <alignment horizontal="center" vertical="center" wrapText="1"/>
    </xf>
    <xf numFmtId="164" fontId="9" fillId="6" borderId="5" xfId="7" applyFont="1" applyFill="1" applyBorder="1" applyAlignment="1">
      <alignment horizontal="center" vertical="center" wrapText="1"/>
    </xf>
    <xf numFmtId="164" fontId="9" fillId="3" borderId="5" xfId="7" applyFont="1" applyFill="1" applyBorder="1" applyAlignment="1">
      <alignment horizontal="center" vertical="center"/>
    </xf>
    <xf numFmtId="0" fontId="0" fillId="2" borderId="0" xfId="0" applyFill="1"/>
    <xf numFmtId="0" fontId="20" fillId="2" borderId="0" xfId="0" applyFont="1" applyFill="1" applyAlignment="1">
      <alignment horizontal="center"/>
    </xf>
    <xf numFmtId="0" fontId="0" fillId="5" borderId="11" xfId="0" applyFill="1" applyBorder="1"/>
    <xf numFmtId="0" fontId="20" fillId="5" borderId="9" xfId="0" applyFont="1" applyFill="1" applyBorder="1"/>
    <xf numFmtId="0" fontId="0" fillId="5" borderId="9" xfId="0" applyFill="1" applyBorder="1"/>
    <xf numFmtId="0" fontId="0" fillId="5" borderId="16" xfId="0" applyFill="1" applyBorder="1"/>
    <xf numFmtId="0" fontId="0" fillId="5" borderId="12" xfId="0" applyFill="1" applyBorder="1"/>
    <xf numFmtId="0" fontId="0" fillId="5" borderId="24" xfId="0" applyFill="1" applyBorder="1"/>
    <xf numFmtId="0" fontId="20" fillId="2" borderId="0" xfId="0" applyFont="1" applyFill="1" applyProtection="1">
      <protection locked="0"/>
    </xf>
    <xf numFmtId="0" fontId="0" fillId="2" borderId="0" xfId="0" applyFill="1" applyAlignment="1" applyProtection="1">
      <alignment horizontal="left"/>
      <protection locked="0"/>
    </xf>
    <xf numFmtId="0" fontId="0" fillId="5" borderId="14" xfId="0" applyFill="1" applyBorder="1" applyAlignment="1">
      <alignment horizontal="left"/>
    </xf>
    <xf numFmtId="0" fontId="0" fillId="5" borderId="0" xfId="0" applyFill="1" applyAlignment="1">
      <alignment horizontal="center" vertical="center"/>
    </xf>
    <xf numFmtId="0" fontId="20" fillId="5" borderId="0" xfId="0" applyFont="1" applyFill="1" applyAlignment="1">
      <alignment horizontal="right" vertical="center"/>
    </xf>
    <xf numFmtId="167" fontId="0" fillId="5" borderId="0" xfId="0" applyNumberFormat="1" applyFill="1" applyAlignment="1">
      <alignment horizontal="center" vertical="center"/>
    </xf>
    <xf numFmtId="0" fontId="21" fillId="2" borderId="0" xfId="0" applyFont="1" applyFill="1" applyAlignment="1" applyProtection="1">
      <alignment horizontal="left" vertical="center" wrapText="1"/>
      <protection locked="0"/>
    </xf>
    <xf numFmtId="0" fontId="0" fillId="5" borderId="0" xfId="0" applyFill="1"/>
    <xf numFmtId="0" fontId="0" fillId="5" borderId="13" xfId="0" applyFill="1" applyBorder="1"/>
    <xf numFmtId="0" fontId="0" fillId="5" borderId="14" xfId="0" applyFill="1" applyBorder="1"/>
    <xf numFmtId="0" fontId="0" fillId="5" borderId="17" xfId="0" applyFill="1" applyBorder="1"/>
    <xf numFmtId="0" fontId="0" fillId="0" borderId="28" xfId="0" applyBorder="1"/>
    <xf numFmtId="0" fontId="0" fillId="2" borderId="29" xfId="0" applyFill="1" applyBorder="1"/>
    <xf numFmtId="44" fontId="0" fillId="0" borderId="0" xfId="21" applyFont="1" applyAlignment="1">
      <alignment vertical="center"/>
    </xf>
    <xf numFmtId="167" fontId="0" fillId="0" borderId="0" xfId="0" applyNumberFormat="1"/>
    <xf numFmtId="164" fontId="18" fillId="6" borderId="27" xfId="2" applyNumberFormat="1" applyFont="1" applyFill="1" applyBorder="1" applyAlignment="1">
      <alignment vertical="center" wrapText="1"/>
    </xf>
    <xf numFmtId="164" fontId="18" fillId="6" borderId="23" xfId="2" applyNumberFormat="1" applyFont="1" applyFill="1" applyBorder="1" applyAlignment="1">
      <alignment vertical="center" wrapText="1"/>
    </xf>
    <xf numFmtId="0" fontId="17" fillId="0" borderId="32" xfId="6" applyFont="1" applyBorder="1" applyAlignment="1">
      <alignment horizontal="center" vertical="center"/>
    </xf>
    <xf numFmtId="0" fontId="27" fillId="8" borderId="22" xfId="6" applyFont="1" applyFill="1" applyBorder="1" applyAlignment="1">
      <alignment horizontal="center" vertical="center" wrapText="1"/>
    </xf>
    <xf numFmtId="0" fontId="26" fillId="8" borderId="22" xfId="6" applyFont="1" applyFill="1" applyBorder="1" applyAlignment="1">
      <alignment horizontal="center" vertical="center" wrapText="1"/>
    </xf>
    <xf numFmtId="164" fontId="18" fillId="0" borderId="0" xfId="2" applyNumberFormat="1" applyFont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43" fontId="0" fillId="0" borderId="37" xfId="1" applyFont="1" applyBorder="1" applyAlignment="1"/>
    <xf numFmtId="43" fontId="0" fillId="0" borderId="36" xfId="1" applyFont="1" applyBorder="1" applyAlignment="1"/>
    <xf numFmtId="0" fontId="0" fillId="0" borderId="0" xfId="0" applyAlignment="1">
      <alignment vertical="center"/>
    </xf>
    <xf numFmtId="164" fontId="2" fillId="8" borderId="1" xfId="10" applyNumberFormat="1" applyFont="1" applyFill="1" applyBorder="1" applyAlignment="1">
      <alignment vertical="center" wrapText="1"/>
    </xf>
    <xf numFmtId="164" fontId="2" fillId="8" borderId="1" xfId="10" applyNumberFormat="1" applyFont="1" applyFill="1" applyBorder="1" applyAlignment="1">
      <alignment horizontal="center" vertical="center" wrapText="1"/>
    </xf>
    <xf numFmtId="164" fontId="2" fillId="8" borderId="4" xfId="10" applyNumberFormat="1" applyFont="1" applyFill="1" applyBorder="1" applyAlignment="1">
      <alignment horizontal="center" vertical="center" wrapText="1"/>
    </xf>
    <xf numFmtId="44" fontId="8" fillId="8" borderId="1" xfId="11" applyFont="1" applyFill="1" applyBorder="1" applyAlignment="1">
      <alignment vertical="center" wrapText="1"/>
    </xf>
    <xf numFmtId="44" fontId="6" fillId="9" borderId="1" xfId="10" applyNumberFormat="1" applyFont="1" applyFill="1" applyBorder="1" applyAlignment="1">
      <alignment horizontal="right" vertical="center" wrapText="1"/>
    </xf>
    <xf numFmtId="0" fontId="5" fillId="10" borderId="2" xfId="10" applyFont="1" applyFill="1" applyBorder="1" applyAlignment="1">
      <alignment horizontal="left" vertical="center" wrapText="1"/>
    </xf>
    <xf numFmtId="0" fontId="5" fillId="10" borderId="3" xfId="10" applyFont="1" applyFill="1" applyBorder="1" applyAlignment="1">
      <alignment horizontal="left" vertical="center" wrapText="1"/>
    </xf>
    <xf numFmtId="44" fontId="6" fillId="10" borderId="4" xfId="10" applyNumberFormat="1" applyFont="1" applyFill="1" applyBorder="1" applyAlignment="1">
      <alignment horizontal="right" vertical="center" wrapText="1"/>
    </xf>
    <xf numFmtId="44" fontId="6" fillId="10" borderId="1" xfId="10" applyNumberFormat="1" applyFont="1" applyFill="1" applyBorder="1" applyAlignment="1">
      <alignment horizontal="right" vertical="center" wrapText="1"/>
    </xf>
    <xf numFmtId="0" fontId="25" fillId="9" borderId="0" xfId="0" applyFont="1" applyFill="1" applyProtection="1">
      <protection locked="0"/>
    </xf>
    <xf numFmtId="0" fontId="20" fillId="9" borderId="0" xfId="0" applyFont="1" applyFill="1" applyProtection="1">
      <protection locked="0"/>
    </xf>
    <xf numFmtId="0" fontId="0" fillId="9" borderId="0" xfId="0" applyFill="1" applyAlignment="1" applyProtection="1">
      <alignment horizontal="left"/>
      <protection locked="0"/>
    </xf>
    <xf numFmtId="0" fontId="21" fillId="9" borderId="3" xfId="0" applyFont="1" applyFill="1" applyBorder="1" applyAlignment="1">
      <alignment horizontal="center" vertical="center"/>
    </xf>
    <xf numFmtId="0" fontId="22" fillId="9" borderId="34" xfId="0" applyFont="1" applyFill="1" applyBorder="1" applyAlignment="1">
      <alignment horizontal="center" vertical="center" wrapText="1"/>
    </xf>
    <xf numFmtId="0" fontId="23" fillId="8" borderId="4" xfId="10" applyFont="1" applyFill="1" applyBorder="1" applyAlignment="1">
      <alignment horizontal="center" vertical="center" wrapText="1"/>
    </xf>
    <xf numFmtId="43" fontId="0" fillId="0" borderId="40" xfId="1" applyFont="1" applyBorder="1" applyAlignment="1"/>
    <xf numFmtId="0" fontId="9" fillId="2" borderId="27" xfId="2" applyFont="1" applyFill="1" applyBorder="1" applyAlignment="1">
      <alignment horizontal="center" vertical="center" wrapText="1"/>
    </xf>
    <xf numFmtId="0" fontId="9" fillId="2" borderId="15" xfId="2" applyFont="1" applyFill="1" applyBorder="1" applyAlignment="1">
      <alignment horizontal="center" vertical="center" wrapText="1"/>
    </xf>
    <xf numFmtId="0" fontId="9" fillId="2" borderId="41" xfId="2" applyFont="1" applyFill="1" applyBorder="1" applyAlignment="1">
      <alignment horizontal="center" vertical="center" wrapText="1"/>
    </xf>
    <xf numFmtId="164" fontId="12" fillId="11" borderId="6" xfId="2" applyNumberFormat="1" applyFont="1" applyFill="1" applyBorder="1" applyAlignment="1">
      <alignment vertical="center" wrapText="1"/>
    </xf>
    <xf numFmtId="168" fontId="0" fillId="0" borderId="43" xfId="1" applyNumberFormat="1" applyFont="1" applyBorder="1" applyAlignment="1"/>
    <xf numFmtId="168" fontId="0" fillId="0" borderId="27" xfId="1" applyNumberFormat="1" applyFont="1" applyBorder="1" applyAlignment="1"/>
    <xf numFmtId="164" fontId="12" fillId="4" borderId="21" xfId="2" applyNumberFormat="1" applyFont="1" applyFill="1" applyBorder="1" applyAlignment="1">
      <alignment horizontal="center" vertical="center" wrapText="1"/>
    </xf>
    <xf numFmtId="164" fontId="18" fillId="6" borderId="45" xfId="2" applyNumberFormat="1" applyFont="1" applyFill="1" applyBorder="1" applyAlignment="1">
      <alignment vertical="center" wrapText="1"/>
    </xf>
    <xf numFmtId="165" fontId="10" fillId="0" borderId="0" xfId="2" applyNumberFormat="1" applyFont="1" applyAlignment="1">
      <alignment horizontal="center" vertical="center" wrapText="1"/>
    </xf>
    <xf numFmtId="10" fontId="11" fillId="7" borderId="14" xfId="0" applyNumberFormat="1" applyFont="1" applyFill="1" applyBorder="1" applyAlignment="1">
      <alignment horizontal="center" vertical="center"/>
    </xf>
    <xf numFmtId="164" fontId="29" fillId="8" borderId="5" xfId="7" applyFont="1" applyFill="1" applyBorder="1" applyAlignment="1">
      <alignment horizontal="center" vertical="center" wrapText="1"/>
    </xf>
    <xf numFmtId="43" fontId="29" fillId="8" borderId="5" xfId="1" applyFont="1" applyFill="1" applyBorder="1" applyAlignment="1">
      <alignment horizontal="center" vertical="center" wrapText="1"/>
    </xf>
    <xf numFmtId="0" fontId="10" fillId="9" borderId="26" xfId="2" applyFont="1" applyFill="1" applyBorder="1" applyAlignment="1">
      <alignment horizontal="center" vertical="center" wrapText="1"/>
    </xf>
    <xf numFmtId="165" fontId="10" fillId="9" borderId="25" xfId="2" applyNumberFormat="1" applyFont="1" applyFill="1" applyBorder="1" applyAlignment="1">
      <alignment horizontal="center" vertical="center" wrapText="1"/>
    </xf>
    <xf numFmtId="0" fontId="10" fillId="9" borderId="7" xfId="2" applyFont="1" applyFill="1" applyBorder="1" applyAlignment="1">
      <alignment horizontal="center" vertical="center" wrapText="1"/>
    </xf>
    <xf numFmtId="165" fontId="10" fillId="9" borderId="8" xfId="2" applyNumberFormat="1" applyFont="1" applyFill="1" applyBorder="1" applyAlignment="1">
      <alignment horizontal="center" vertical="center" wrapText="1"/>
    </xf>
    <xf numFmtId="0" fontId="10" fillId="9" borderId="42" xfId="2" applyFont="1" applyFill="1" applyBorder="1" applyAlignment="1">
      <alignment horizontal="center" vertical="center" wrapText="1"/>
    </xf>
    <xf numFmtId="0" fontId="10" fillId="9" borderId="10" xfId="2" applyFont="1" applyFill="1" applyBorder="1" applyAlignment="1">
      <alignment horizontal="center" vertical="center" wrapText="1"/>
    </xf>
    <xf numFmtId="0" fontId="10" fillId="9" borderId="44" xfId="2" applyFont="1" applyFill="1" applyBorder="1" applyAlignment="1">
      <alignment horizontal="center" vertical="center" wrapText="1"/>
    </xf>
    <xf numFmtId="164" fontId="31" fillId="12" borderId="21" xfId="2" applyNumberFormat="1" applyFont="1" applyFill="1" applyBorder="1" applyAlignment="1">
      <alignment horizontal="center" vertical="center" wrapText="1"/>
    </xf>
    <xf numFmtId="0" fontId="11" fillId="13" borderId="23" xfId="6" applyFont="1" applyFill="1" applyBorder="1" applyAlignment="1">
      <alignment horizontal="center" vertical="center" wrapText="1"/>
    </xf>
    <xf numFmtId="0" fontId="15" fillId="13" borderId="23" xfId="6" applyFill="1" applyBorder="1" applyAlignment="1">
      <alignment horizontal="center" vertical="center" wrapText="1"/>
    </xf>
    <xf numFmtId="0" fontId="17" fillId="13" borderId="23" xfId="6" applyFont="1" applyFill="1" applyBorder="1" applyAlignment="1">
      <alignment horizontal="center" vertical="center" wrapText="1"/>
    </xf>
    <xf numFmtId="168" fontId="0" fillId="0" borderId="0" xfId="1" applyNumberFormat="1" applyFont="1" applyBorder="1" applyAlignment="1"/>
    <xf numFmtId="0" fontId="9" fillId="2" borderId="23" xfId="2" applyFont="1" applyFill="1" applyBorder="1" applyAlignment="1">
      <alignment horizontal="center" vertical="center" wrapText="1"/>
    </xf>
    <xf numFmtId="0" fontId="9" fillId="2" borderId="43" xfId="2" applyFont="1" applyFill="1" applyBorder="1" applyAlignment="1">
      <alignment horizontal="center" vertical="center" wrapText="1"/>
    </xf>
    <xf numFmtId="168" fontId="0" fillId="0" borderId="47" xfId="1" applyNumberFormat="1" applyFont="1" applyBorder="1" applyAlignment="1"/>
    <xf numFmtId="43" fontId="0" fillId="0" borderId="49" xfId="1" applyFont="1" applyBorder="1" applyAlignment="1"/>
    <xf numFmtId="10" fontId="11" fillId="7" borderId="0" xfId="0" applyNumberFormat="1" applyFont="1" applyFill="1" applyAlignment="1">
      <alignment horizontal="center" vertical="center"/>
    </xf>
    <xf numFmtId="0" fontId="10" fillId="9" borderId="41" xfId="2" applyFont="1" applyFill="1" applyBorder="1" applyAlignment="1">
      <alignment horizontal="center" vertical="center" wrapText="1"/>
    </xf>
    <xf numFmtId="168" fontId="0" fillId="0" borderId="14" xfId="1" applyNumberFormat="1" applyFont="1" applyBorder="1" applyAlignment="1"/>
    <xf numFmtId="3" fontId="10" fillId="9" borderId="42" xfId="2" applyNumberFormat="1" applyFont="1" applyFill="1" applyBorder="1" applyAlignment="1">
      <alignment horizontal="center" vertical="center" wrapText="1"/>
    </xf>
    <xf numFmtId="3" fontId="10" fillId="9" borderId="10" xfId="2" applyNumberFormat="1" applyFont="1" applyFill="1" applyBorder="1" applyAlignment="1">
      <alignment horizontal="center" vertical="center" wrapText="1"/>
    </xf>
    <xf numFmtId="43" fontId="0" fillId="0" borderId="48" xfId="1" applyFont="1" applyBorder="1" applyAlignment="1"/>
    <xf numFmtId="165" fontId="10" fillId="9" borderId="46" xfId="2" applyNumberFormat="1" applyFont="1" applyFill="1" applyBorder="1" applyAlignment="1">
      <alignment horizontal="center" vertical="center" wrapText="1"/>
    </xf>
    <xf numFmtId="3" fontId="10" fillId="9" borderId="44" xfId="2" applyNumberFormat="1" applyFont="1" applyFill="1" applyBorder="1" applyAlignment="1">
      <alignment horizontal="center" vertical="center" wrapText="1"/>
    </xf>
    <xf numFmtId="165" fontId="10" fillId="9" borderId="45" xfId="2" applyNumberFormat="1" applyFont="1" applyFill="1" applyBorder="1" applyAlignment="1">
      <alignment horizontal="center" vertical="center" wrapText="1"/>
    </xf>
    <xf numFmtId="10" fontId="11" fillId="7" borderId="9" xfId="0" applyNumberFormat="1" applyFont="1" applyFill="1" applyBorder="1" applyAlignment="1">
      <alignment horizontal="center" vertical="center"/>
    </xf>
    <xf numFmtId="0" fontId="28" fillId="8" borderId="32" xfId="6" applyFont="1" applyFill="1" applyBorder="1" applyAlignment="1">
      <alignment horizontal="center" vertical="center"/>
    </xf>
    <xf numFmtId="0" fontId="32" fillId="0" borderId="0" xfId="6" applyFont="1" applyAlignment="1">
      <alignment horizontal="center" vertical="center" wrapText="1"/>
    </xf>
    <xf numFmtId="0" fontId="32" fillId="0" borderId="0" xfId="0" applyFont="1" applyAlignment="1">
      <alignment horizontal="center" vertical="center"/>
    </xf>
    <xf numFmtId="0" fontId="32" fillId="0" borderId="14" xfId="0" applyFont="1" applyBorder="1" applyAlignment="1">
      <alignment horizontal="center" vertical="center"/>
    </xf>
    <xf numFmtId="0" fontId="30" fillId="12" borderId="12" xfId="2" applyFont="1" applyFill="1" applyBorder="1" applyAlignment="1">
      <alignment horizontal="center" vertical="center" wrapText="1"/>
    </xf>
    <xf numFmtId="0" fontId="30" fillId="12" borderId="0" xfId="2" applyFont="1" applyFill="1" applyAlignment="1">
      <alignment horizontal="center" vertical="center" wrapText="1"/>
    </xf>
    <xf numFmtId="0" fontId="30" fillId="12" borderId="24" xfId="2" applyFont="1" applyFill="1" applyBorder="1" applyAlignment="1">
      <alignment horizontal="center" vertical="center" wrapText="1"/>
    </xf>
    <xf numFmtId="0" fontId="30" fillId="12" borderId="13" xfId="2" applyFont="1" applyFill="1" applyBorder="1" applyAlignment="1">
      <alignment horizontal="center" vertical="center" wrapText="1"/>
    </xf>
    <xf numFmtId="0" fontId="30" fillId="12" borderId="14" xfId="2" applyFont="1" applyFill="1" applyBorder="1" applyAlignment="1">
      <alignment horizontal="center" vertical="center" wrapText="1"/>
    </xf>
    <xf numFmtId="0" fontId="30" fillId="12" borderId="17" xfId="2" applyFont="1" applyFill="1" applyBorder="1" applyAlignment="1">
      <alignment horizontal="center" vertical="center" wrapText="1"/>
    </xf>
    <xf numFmtId="165" fontId="10" fillId="2" borderId="0" xfId="2" applyNumberFormat="1" applyFont="1" applyFill="1" applyAlignment="1">
      <alignment horizontal="center" vertical="center" wrapText="1"/>
    </xf>
    <xf numFmtId="10" fontId="11" fillId="7" borderId="9" xfId="0" applyNumberFormat="1" applyFont="1" applyFill="1" applyBorder="1" applyAlignment="1">
      <alignment horizontal="center" vertical="center"/>
    </xf>
    <xf numFmtId="10" fontId="11" fillId="7" borderId="0" xfId="0" applyNumberFormat="1" applyFont="1" applyFill="1" applyAlignment="1">
      <alignment horizontal="center" vertical="center"/>
    </xf>
    <xf numFmtId="165" fontId="10" fillId="0" borderId="0" xfId="2" applyNumberFormat="1" applyFont="1" applyAlignment="1">
      <alignment horizontal="center" vertical="center" wrapText="1"/>
    </xf>
    <xf numFmtId="0" fontId="28" fillId="8" borderId="18" xfId="0" applyFont="1" applyFill="1" applyBorder="1" applyAlignment="1">
      <alignment horizontal="center" vertical="center" wrapText="1"/>
    </xf>
    <xf numFmtId="0" fontId="28" fillId="8" borderId="19" xfId="0" applyFont="1" applyFill="1" applyBorder="1" applyAlignment="1">
      <alignment horizontal="center" vertical="center" wrapText="1"/>
    </xf>
    <xf numFmtId="0" fontId="28" fillId="8" borderId="20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164" fontId="19" fillId="0" borderId="0" xfId="7" applyFont="1" applyFill="1" applyBorder="1" applyAlignment="1">
      <alignment horizontal="center" vertical="center" wrapText="1"/>
    </xf>
    <xf numFmtId="0" fontId="10" fillId="9" borderId="39" xfId="2" applyFont="1" applyFill="1" applyBorder="1" applyAlignment="1">
      <alignment horizontal="center" vertical="center" wrapText="1"/>
    </xf>
    <xf numFmtId="0" fontId="10" fillId="9" borderId="50" xfId="2" applyFont="1" applyFill="1" applyBorder="1" applyAlignment="1">
      <alignment horizontal="center" vertical="center" wrapText="1"/>
    </xf>
    <xf numFmtId="0" fontId="10" fillId="9" borderId="51" xfId="2" applyFont="1" applyFill="1" applyBorder="1" applyAlignment="1">
      <alignment horizontal="center" vertical="center" wrapText="1"/>
    </xf>
    <xf numFmtId="164" fontId="18" fillId="0" borderId="0" xfId="2" applyNumberFormat="1" applyFont="1" applyAlignment="1">
      <alignment horizontal="center" vertical="center" wrapText="1"/>
    </xf>
    <xf numFmtId="165" fontId="10" fillId="9" borderId="46" xfId="2" applyNumberFormat="1" applyFont="1" applyFill="1" applyBorder="1" applyAlignment="1">
      <alignment horizontal="center" vertical="center" wrapText="1"/>
    </xf>
    <xf numFmtId="165" fontId="10" fillId="9" borderId="0" xfId="2" applyNumberFormat="1" applyFont="1" applyFill="1" applyAlignment="1">
      <alignment horizontal="center" vertical="center" wrapText="1"/>
    </xf>
    <xf numFmtId="165" fontId="10" fillId="9" borderId="14" xfId="2" applyNumberFormat="1" applyFont="1" applyFill="1" applyBorder="1" applyAlignment="1">
      <alignment horizontal="center" vertical="center" wrapText="1"/>
    </xf>
    <xf numFmtId="0" fontId="9" fillId="2" borderId="38" xfId="2" applyFont="1" applyFill="1" applyBorder="1" applyAlignment="1">
      <alignment horizontal="center" vertical="center" wrapText="1"/>
    </xf>
    <xf numFmtId="0" fontId="9" fillId="2" borderId="41" xfId="2" applyFont="1" applyFill="1" applyBorder="1" applyAlignment="1">
      <alignment horizontal="center" vertical="center" wrapText="1"/>
    </xf>
    <xf numFmtId="0" fontId="7" fillId="8" borderId="2" xfId="10" applyFont="1" applyFill="1" applyBorder="1" applyAlignment="1">
      <alignment horizontal="center" vertical="center" wrapText="1"/>
    </xf>
    <xf numFmtId="0" fontId="7" fillId="8" borderId="3" xfId="10" applyFont="1" applyFill="1" applyBorder="1" applyAlignment="1">
      <alignment horizontal="center" vertical="center" wrapText="1"/>
    </xf>
    <xf numFmtId="0" fontId="7" fillId="8" borderId="4" xfId="10" applyFont="1" applyFill="1" applyBorder="1" applyAlignment="1">
      <alignment horizontal="center" vertical="center" wrapText="1"/>
    </xf>
    <xf numFmtId="0" fontId="2" fillId="8" borderId="2" xfId="10" applyFont="1" applyFill="1" applyBorder="1" applyAlignment="1">
      <alignment horizontal="center" vertical="center" wrapText="1"/>
    </xf>
    <xf numFmtId="0" fontId="2" fillId="8" borderId="3" xfId="10" applyFont="1" applyFill="1" applyBorder="1" applyAlignment="1">
      <alignment horizontal="center" vertical="center" wrapText="1"/>
    </xf>
    <xf numFmtId="0" fontId="2" fillId="8" borderId="4" xfId="10" applyFont="1" applyFill="1" applyBorder="1" applyAlignment="1">
      <alignment horizontal="center" vertical="center" wrapText="1"/>
    </xf>
    <xf numFmtId="164" fontId="2" fillId="8" borderId="1" xfId="10" applyNumberFormat="1" applyFont="1" applyFill="1" applyBorder="1" applyAlignment="1">
      <alignment horizontal="left" vertical="center" wrapText="1"/>
    </xf>
    <xf numFmtId="164" fontId="2" fillId="8" borderId="2" xfId="10" applyNumberFormat="1" applyFont="1" applyFill="1" applyBorder="1" applyAlignment="1">
      <alignment horizontal="center" vertical="center" wrapText="1"/>
    </xf>
    <xf numFmtId="164" fontId="2" fillId="8" borderId="3" xfId="10" applyNumberFormat="1" applyFont="1" applyFill="1" applyBorder="1" applyAlignment="1">
      <alignment horizontal="center" vertical="center" wrapText="1"/>
    </xf>
    <xf numFmtId="164" fontId="2" fillId="8" borderId="4" xfId="10" applyNumberFormat="1" applyFont="1" applyFill="1" applyBorder="1" applyAlignment="1">
      <alignment horizontal="center" vertical="center" wrapText="1"/>
    </xf>
    <xf numFmtId="0" fontId="5" fillId="9" borderId="1" xfId="10" applyFont="1" applyFill="1" applyBorder="1" applyAlignment="1">
      <alignment horizontal="left" vertical="center" wrapText="1"/>
    </xf>
    <xf numFmtId="0" fontId="5" fillId="9" borderId="2" xfId="10" applyFont="1" applyFill="1" applyBorder="1" applyAlignment="1">
      <alignment horizontal="left" vertical="center" wrapText="1"/>
    </xf>
    <xf numFmtId="0" fontId="5" fillId="9" borderId="3" xfId="10" applyFont="1" applyFill="1" applyBorder="1" applyAlignment="1">
      <alignment horizontal="left" vertical="center" wrapText="1"/>
    </xf>
    <xf numFmtId="0" fontId="5" fillId="9" borderId="4" xfId="10" applyFont="1" applyFill="1" applyBorder="1" applyAlignment="1">
      <alignment horizontal="left" vertical="center" wrapText="1"/>
    </xf>
    <xf numFmtId="0" fontId="0" fillId="9" borderId="0" xfId="0" applyFill="1" applyAlignment="1" applyProtection="1">
      <alignment horizontal="left"/>
      <protection locked="0"/>
    </xf>
    <xf numFmtId="0" fontId="24" fillId="8" borderId="30" xfId="10" applyFont="1" applyFill="1" applyBorder="1" applyAlignment="1">
      <alignment horizontal="center" vertical="center" wrapText="1"/>
    </xf>
    <xf numFmtId="0" fontId="24" fillId="8" borderId="0" xfId="10" applyFont="1" applyFill="1" applyAlignment="1">
      <alignment horizontal="center" vertical="center" wrapText="1"/>
    </xf>
    <xf numFmtId="0" fontId="24" fillId="8" borderId="31" xfId="10" applyFont="1" applyFill="1" applyBorder="1" applyAlignment="1">
      <alignment horizontal="center" vertical="center" wrapText="1"/>
    </xf>
    <xf numFmtId="0" fontId="25" fillId="9" borderId="0" xfId="0" applyFont="1" applyFill="1" applyAlignment="1" applyProtection="1">
      <alignment horizontal="center"/>
      <protection locked="0"/>
    </xf>
    <xf numFmtId="0" fontId="20" fillId="2" borderId="0" xfId="0" applyFont="1" applyFill="1" applyAlignment="1" applyProtection="1">
      <alignment horizontal="center"/>
      <protection locked="0"/>
    </xf>
    <xf numFmtId="0" fontId="25" fillId="9" borderId="0" xfId="0" applyFont="1" applyFill="1" applyAlignment="1" applyProtection="1">
      <alignment horizontal="left"/>
      <protection locked="0"/>
    </xf>
    <xf numFmtId="0" fontId="0" fillId="9" borderId="0" xfId="0" applyFill="1" applyAlignment="1" applyProtection="1">
      <alignment horizontal="center"/>
      <protection locked="0"/>
    </xf>
    <xf numFmtId="0" fontId="0" fillId="5" borderId="0" xfId="0" applyFill="1" applyAlignment="1">
      <alignment horizontal="center"/>
    </xf>
    <xf numFmtId="0" fontId="0" fillId="2" borderId="0" xfId="0" applyFill="1" applyAlignment="1" applyProtection="1">
      <alignment horizontal="center"/>
      <protection locked="0"/>
    </xf>
    <xf numFmtId="0" fontId="21" fillId="9" borderId="0" xfId="0" applyFont="1" applyFill="1" applyAlignment="1" applyProtection="1">
      <alignment horizontal="left" vertical="center" wrapText="1"/>
      <protection locked="0"/>
    </xf>
    <xf numFmtId="0" fontId="23" fillId="8" borderId="2" xfId="10" applyFont="1" applyFill="1" applyBorder="1" applyAlignment="1">
      <alignment horizontal="center" vertical="center" wrapText="1"/>
    </xf>
    <xf numFmtId="0" fontId="23" fillId="8" borderId="3" xfId="10" applyFont="1" applyFill="1" applyBorder="1" applyAlignment="1">
      <alignment horizontal="center" vertical="center" wrapText="1"/>
    </xf>
    <xf numFmtId="0" fontId="23" fillId="8" borderId="4" xfId="10" applyFont="1" applyFill="1" applyBorder="1" applyAlignment="1">
      <alignment horizontal="center" vertical="center" wrapText="1"/>
    </xf>
    <xf numFmtId="167" fontId="0" fillId="9" borderId="33" xfId="0" applyNumberFormat="1" applyFill="1" applyBorder="1" applyAlignment="1">
      <alignment horizontal="center" vertical="center"/>
    </xf>
    <xf numFmtId="167" fontId="0" fillId="9" borderId="3" xfId="0" applyNumberFormat="1" applyFill="1" applyBorder="1" applyAlignment="1">
      <alignment horizontal="center" vertical="center"/>
    </xf>
    <xf numFmtId="167" fontId="23" fillId="8" borderId="3" xfId="10" applyNumberFormat="1" applyFont="1" applyFill="1" applyBorder="1" applyAlignment="1">
      <alignment horizontal="center" vertical="center" wrapText="1"/>
    </xf>
    <xf numFmtId="167" fontId="23" fillId="8" borderId="4" xfId="10" applyNumberFormat="1" applyFont="1" applyFill="1" applyBorder="1" applyAlignment="1">
      <alignment horizontal="center" vertical="center" wrapText="1"/>
    </xf>
    <xf numFmtId="0" fontId="23" fillId="8" borderId="35" xfId="10" applyFont="1" applyFill="1" applyBorder="1" applyAlignment="1">
      <alignment horizontal="center" vertical="center" wrapText="1"/>
    </xf>
  </cellXfs>
  <cellStyles count="22">
    <cellStyle name="Moeda" xfId="21" builtinId="4"/>
    <cellStyle name="Moeda 2" xfId="7" xr:uid="{00000000-0005-0000-0000-000001000000}"/>
    <cellStyle name="Moeda 3" xfId="9" xr:uid="{00000000-0005-0000-0000-000002000000}"/>
    <cellStyle name="Moeda 3 2" xfId="19" xr:uid="{00000000-0005-0000-0000-000003000000}"/>
    <cellStyle name="Moeda 4" xfId="4" xr:uid="{00000000-0005-0000-0000-000004000000}"/>
    <cellStyle name="Moeda 4 2" xfId="11" xr:uid="{00000000-0005-0000-0000-000005000000}"/>
    <cellStyle name="Moeda 4 2 2" xfId="20" xr:uid="{00000000-0005-0000-0000-000006000000}"/>
    <cellStyle name="Moeda 4 3" xfId="17" xr:uid="{00000000-0005-0000-0000-000007000000}"/>
    <cellStyle name="Moeda 5" xfId="5" xr:uid="{00000000-0005-0000-0000-000008000000}"/>
    <cellStyle name="Moeda 5 2" xfId="18" xr:uid="{00000000-0005-0000-0000-000009000000}"/>
    <cellStyle name="Normal" xfId="0" builtinId="0"/>
    <cellStyle name="Normal 14" xfId="6" xr:uid="{00000000-0005-0000-0000-00000B000000}"/>
    <cellStyle name="Normal 16" xfId="12" xr:uid="{00000000-0005-0000-0000-00000C000000}"/>
    <cellStyle name="Normal 2" xfId="3" xr:uid="{00000000-0005-0000-0000-00000D000000}"/>
    <cellStyle name="Normal 2 2 25" xfId="8" xr:uid="{00000000-0005-0000-0000-00000E000000}"/>
    <cellStyle name="Normal 2 4" xfId="2" xr:uid="{00000000-0005-0000-0000-00000F000000}"/>
    <cellStyle name="Normal 3" xfId="13" xr:uid="{00000000-0005-0000-0000-000010000000}"/>
    <cellStyle name="Normal_PLANILHA_CUSTO_LIMPEZA_MS" xfId="10" xr:uid="{00000000-0005-0000-0000-000011000000}"/>
    <cellStyle name="Porcentagem 2" xfId="14" xr:uid="{00000000-0005-0000-0000-000012000000}"/>
    <cellStyle name="Porcentagem 3" xfId="15" xr:uid="{00000000-0005-0000-0000-000013000000}"/>
    <cellStyle name="Vírgula" xfId="1" builtinId="3"/>
    <cellStyle name="Vírgula 2" xfId="16" xr:uid="{00000000-0005-0000-0000-00001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7" Type="http://schemas.openxmlformats.org/officeDocument/2006/relationships/hyperlink" Target="#'Transporte Externo'!A1"/><Relationship Id="rId2" Type="http://schemas.openxmlformats.org/officeDocument/2006/relationships/hyperlink" Target="#Res&#237;duo!A1"/><Relationship Id="rId1" Type="http://schemas.openxmlformats.org/officeDocument/2006/relationships/image" Target="../media/image1.png"/><Relationship Id="rId6" Type="http://schemas.openxmlformats.org/officeDocument/2006/relationships/hyperlink" Target="#'Proposta Pro-Forma'!A1"/><Relationship Id="rId5" Type="http://schemas.openxmlformats.org/officeDocument/2006/relationships/hyperlink" Target="#Resumo!A1"/><Relationship Id="rId4" Type="http://schemas.openxmlformats.org/officeDocument/2006/relationships/hyperlink" Target="#Acondicionamento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'Tutorial de Preenchimento '!A1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'Tutorial de Preenchimento '!A1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#'Tutorial de Preenchimento '!A1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image" Target="../media/image2.png"/><Relationship Id="rId1" Type="http://schemas.openxmlformats.org/officeDocument/2006/relationships/hyperlink" Target="#'Tutorial de Preenchimento '!A1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hyperlink" Target="#'Tutorial de Preenchimento '!A1"/><Relationship Id="rId1" Type="http://schemas.openxmlformats.org/officeDocument/2006/relationships/image" Target="http://www.coc.fiocruz.br/intranet/assinatura/imagens/logo.gif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31748</xdr:colOff>
      <xdr:row>1</xdr:row>
      <xdr:rowOff>116417</xdr:rowOff>
    </xdr:from>
    <xdr:to>
      <xdr:col>3</xdr:col>
      <xdr:colOff>507999</xdr:colOff>
      <xdr:row>1</xdr:row>
      <xdr:rowOff>591607</xdr:rowOff>
    </xdr:to>
    <xdr:pic>
      <xdr:nvPicPr>
        <xdr:cNvPr id="2" name="Imagem 1" descr="Descrição: cabeçalho_documentos">
          <a:extLst>
            <a:ext uri="{FF2B5EF4-FFF2-40B4-BE49-F238E27FC236}">
              <a16:creationId xmlns:a16="http://schemas.microsoft.com/office/drawing/2014/main" id="{2011D73E-A3EA-4FD5-A96A-9339D72278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2248" y="402167"/>
          <a:ext cx="1883834" cy="4751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21167</xdr:colOff>
      <xdr:row>5</xdr:row>
      <xdr:rowOff>137584</xdr:rowOff>
    </xdr:from>
    <xdr:to>
      <xdr:col>4</xdr:col>
      <xdr:colOff>508001</xdr:colOff>
      <xdr:row>5</xdr:row>
      <xdr:rowOff>592667</xdr:rowOff>
    </xdr:to>
    <xdr:pic>
      <xdr:nvPicPr>
        <xdr:cNvPr id="8" name="Imagem 7" descr="Download Click Png Pic HQ PNG Image | FreePNGImg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450D6538-1265-45FC-927C-A289B325B6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95334" y="2286001"/>
          <a:ext cx="486834" cy="4550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6</xdr:row>
      <xdr:rowOff>116417</xdr:rowOff>
    </xdr:from>
    <xdr:to>
      <xdr:col>4</xdr:col>
      <xdr:colOff>486834</xdr:colOff>
      <xdr:row>6</xdr:row>
      <xdr:rowOff>571500</xdr:rowOff>
    </xdr:to>
    <xdr:pic>
      <xdr:nvPicPr>
        <xdr:cNvPr id="9" name="Imagem 8" descr="Download Click Png Pic HQ PNG Image | FreePNGImg">
          <a:hlinkClick xmlns:r="http://schemas.openxmlformats.org/officeDocument/2006/relationships" r:id="rId4"/>
          <a:extLst>
            <a:ext uri="{FF2B5EF4-FFF2-40B4-BE49-F238E27FC236}">
              <a16:creationId xmlns:a16="http://schemas.microsoft.com/office/drawing/2014/main" id="{27494B64-C39C-4152-9228-F1DB7F6B4A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74167" y="2921000"/>
          <a:ext cx="486834" cy="4550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21167</xdr:colOff>
      <xdr:row>8</xdr:row>
      <xdr:rowOff>116417</xdr:rowOff>
    </xdr:from>
    <xdr:to>
      <xdr:col>4</xdr:col>
      <xdr:colOff>508001</xdr:colOff>
      <xdr:row>8</xdr:row>
      <xdr:rowOff>571500</xdr:rowOff>
    </xdr:to>
    <xdr:pic>
      <xdr:nvPicPr>
        <xdr:cNvPr id="10" name="Imagem 9" descr="Download Click Png Pic HQ PNG Image | FreePNGImg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43B0E86A-4F19-4D1A-89AE-2C7FA2E44D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95334" y="3608917"/>
          <a:ext cx="486834" cy="4550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9</xdr:row>
      <xdr:rowOff>148166</xdr:rowOff>
    </xdr:from>
    <xdr:to>
      <xdr:col>4</xdr:col>
      <xdr:colOff>486834</xdr:colOff>
      <xdr:row>9</xdr:row>
      <xdr:rowOff>603249</xdr:rowOff>
    </xdr:to>
    <xdr:pic>
      <xdr:nvPicPr>
        <xdr:cNvPr id="11" name="Imagem 10" descr="Download Click Png Pic HQ PNG Image | FreePNGImg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A5CDE02D-316F-4142-8DDF-AEB0E4FE40A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74167" y="4476749"/>
          <a:ext cx="486834" cy="4550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42334</xdr:colOff>
      <xdr:row>7</xdr:row>
      <xdr:rowOff>95250</xdr:rowOff>
    </xdr:from>
    <xdr:to>
      <xdr:col>5</xdr:col>
      <xdr:colOff>2</xdr:colOff>
      <xdr:row>7</xdr:row>
      <xdr:rowOff>550333</xdr:rowOff>
    </xdr:to>
    <xdr:pic>
      <xdr:nvPicPr>
        <xdr:cNvPr id="3" name="Imagem 2" descr="Download Click Png Pic HQ PNG Image | FreePNGImg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B7260E09-1B97-4D65-81E5-B8FBB1E461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16501" y="3735917"/>
          <a:ext cx="486834" cy="4550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</xdr:row>
      <xdr:rowOff>9525</xdr:rowOff>
    </xdr:from>
    <xdr:to>
      <xdr:col>2</xdr:col>
      <xdr:colOff>1598084</xdr:colOff>
      <xdr:row>1</xdr:row>
      <xdr:rowOff>484715</xdr:rowOff>
    </xdr:to>
    <xdr:pic>
      <xdr:nvPicPr>
        <xdr:cNvPr id="2" name="Imagem 1" descr="Descrição: cabeçalho_documentos">
          <a:extLst>
            <a:ext uri="{FF2B5EF4-FFF2-40B4-BE49-F238E27FC236}">
              <a16:creationId xmlns:a16="http://schemas.microsoft.com/office/drawing/2014/main" id="{5E52965E-9754-4148-BCEE-610DE4DB650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8675" y="171450"/>
          <a:ext cx="1883834" cy="4751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1123950</xdr:colOff>
      <xdr:row>15</xdr:row>
      <xdr:rowOff>142875</xdr:rowOff>
    </xdr:from>
    <xdr:to>
      <xdr:col>2</xdr:col>
      <xdr:colOff>1610784</xdr:colOff>
      <xdr:row>18</xdr:row>
      <xdr:rowOff>112183</xdr:rowOff>
    </xdr:to>
    <xdr:pic>
      <xdr:nvPicPr>
        <xdr:cNvPr id="4" name="Imagem 3" descr="Download Click Png Pic HQ PNG Image | FreePNGImg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3A723DBE-7F61-4F81-ADF5-52870E83F1B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8375" y="5657850"/>
          <a:ext cx="486834" cy="4550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</xdr:row>
      <xdr:rowOff>9525</xdr:rowOff>
    </xdr:from>
    <xdr:to>
      <xdr:col>2</xdr:col>
      <xdr:colOff>1598084</xdr:colOff>
      <xdr:row>1</xdr:row>
      <xdr:rowOff>484715</xdr:rowOff>
    </xdr:to>
    <xdr:pic>
      <xdr:nvPicPr>
        <xdr:cNvPr id="2" name="Imagem 1" descr="Descrição: cabeçalho_documentos">
          <a:extLst>
            <a:ext uri="{FF2B5EF4-FFF2-40B4-BE49-F238E27FC236}">
              <a16:creationId xmlns:a16="http://schemas.microsoft.com/office/drawing/2014/main" id="{4CEED01C-B219-4ED3-949D-949CFE8351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8675" y="171450"/>
          <a:ext cx="1883834" cy="4751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1123950</xdr:colOff>
      <xdr:row>12</xdr:row>
      <xdr:rowOff>142875</xdr:rowOff>
    </xdr:from>
    <xdr:to>
      <xdr:col>2</xdr:col>
      <xdr:colOff>1610784</xdr:colOff>
      <xdr:row>15</xdr:row>
      <xdr:rowOff>112183</xdr:rowOff>
    </xdr:to>
    <xdr:pic>
      <xdr:nvPicPr>
        <xdr:cNvPr id="3" name="Imagem 2" descr="Download Click Png Pic HQ PNG Image | FreePNGImg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FBA42CF9-A64E-4184-BFA1-720E657AAB1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8375" y="5657850"/>
          <a:ext cx="486834" cy="4550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</xdr:row>
      <xdr:rowOff>9525</xdr:rowOff>
    </xdr:from>
    <xdr:to>
      <xdr:col>2</xdr:col>
      <xdr:colOff>1598084</xdr:colOff>
      <xdr:row>1</xdr:row>
      <xdr:rowOff>484715</xdr:rowOff>
    </xdr:to>
    <xdr:pic>
      <xdr:nvPicPr>
        <xdr:cNvPr id="2" name="Imagem 1" descr="Descrição: cabeçalho_documentos">
          <a:extLst>
            <a:ext uri="{FF2B5EF4-FFF2-40B4-BE49-F238E27FC236}">
              <a16:creationId xmlns:a16="http://schemas.microsoft.com/office/drawing/2014/main" id="{D8414016-AD16-4A32-9666-C1C0FC3E58C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28675" y="171450"/>
          <a:ext cx="1883834" cy="4751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1123950</xdr:colOff>
      <xdr:row>9</xdr:row>
      <xdr:rowOff>142875</xdr:rowOff>
    </xdr:from>
    <xdr:to>
      <xdr:col>2</xdr:col>
      <xdr:colOff>1610784</xdr:colOff>
      <xdr:row>12</xdr:row>
      <xdr:rowOff>112183</xdr:rowOff>
    </xdr:to>
    <xdr:pic>
      <xdr:nvPicPr>
        <xdr:cNvPr id="3" name="Imagem 2" descr="Download Click Png Pic HQ PNG Image | FreePNGImg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A13EACDB-9CD2-4B08-BACB-2ED94E55A16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38375" y="4343400"/>
          <a:ext cx="486834" cy="4550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1314450</xdr:colOff>
      <xdr:row>12</xdr:row>
      <xdr:rowOff>180975</xdr:rowOff>
    </xdr:from>
    <xdr:to>
      <xdr:col>1</xdr:col>
      <xdr:colOff>1801284</xdr:colOff>
      <xdr:row>13</xdr:row>
      <xdr:rowOff>16933</xdr:rowOff>
    </xdr:to>
    <xdr:pic>
      <xdr:nvPicPr>
        <xdr:cNvPr id="4" name="Imagem 3" descr="Download Click Png Pic HQ PNG Image | FreePNGIm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37C42FC3-889C-44E8-9FE5-49BB082952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0" y="4448175"/>
          <a:ext cx="486834" cy="4550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76200</xdr:colOff>
      <xdr:row>0</xdr:row>
      <xdr:rowOff>38100</xdr:rowOff>
    </xdr:from>
    <xdr:to>
      <xdr:col>1</xdr:col>
      <xdr:colOff>1960034</xdr:colOff>
      <xdr:row>0</xdr:row>
      <xdr:rowOff>579965</xdr:rowOff>
    </xdr:to>
    <xdr:pic>
      <xdr:nvPicPr>
        <xdr:cNvPr id="5" name="Imagem 4" descr="Descrição: cabeçalho_documentos">
          <a:extLst>
            <a:ext uri="{FF2B5EF4-FFF2-40B4-BE49-F238E27FC236}">
              <a16:creationId xmlns:a16="http://schemas.microsoft.com/office/drawing/2014/main" id="{801D78D4-629C-4176-B56B-E7BB503870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0" y="38100"/>
          <a:ext cx="1883834" cy="5418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66674</xdr:colOff>
      <xdr:row>3</xdr:row>
      <xdr:rowOff>9525</xdr:rowOff>
    </xdr:from>
    <xdr:to>
      <xdr:col>7</xdr:col>
      <xdr:colOff>66674</xdr:colOff>
      <xdr:row>5</xdr:row>
      <xdr:rowOff>179510</xdr:rowOff>
    </xdr:to>
    <xdr:pic>
      <xdr:nvPicPr>
        <xdr:cNvPr id="12" name="Imagem 11" descr="Logo Casa de Oswaldo Cruz">
          <a:extLst>
            <a:ext uri="{FF2B5EF4-FFF2-40B4-BE49-F238E27FC236}">
              <a16:creationId xmlns:a16="http://schemas.microsoft.com/office/drawing/2014/main" id="{54B67C05-6591-42EB-A804-CC12DF55ADB6}"/>
            </a:ext>
          </a:extLst>
        </xdr:cNvPr>
        <xdr:cNvPicPr/>
      </xdr:nvPicPr>
      <xdr:blipFill>
        <a:blip xmlns:r="http://schemas.openxmlformats.org/officeDocument/2006/relationships" r:link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763249" y="342900"/>
          <a:ext cx="390525" cy="55245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</xdr:col>
      <xdr:colOff>776654</xdr:colOff>
      <xdr:row>46</xdr:row>
      <xdr:rowOff>161192</xdr:rowOff>
    </xdr:from>
    <xdr:to>
      <xdr:col>2</xdr:col>
      <xdr:colOff>1113692</xdr:colOff>
      <xdr:row>48</xdr:row>
      <xdr:rowOff>139211</xdr:rowOff>
    </xdr:to>
    <xdr:pic>
      <xdr:nvPicPr>
        <xdr:cNvPr id="2" name="Imagem 1" descr="Download Click Png Pic HQ PNG Image | FreePNGImg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B990FA1E-8CA3-47A1-8CBC-C231BC9842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6981" y="8338038"/>
          <a:ext cx="337038" cy="30040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  <pageSetUpPr fitToPage="1"/>
  </sheetPr>
  <dimension ref="A1:H1048575"/>
  <sheetViews>
    <sheetView showGridLines="0" showRowColHeaders="0" zoomScale="90" zoomScaleNormal="90" zoomScalePageLayoutView="90" workbookViewId="0">
      <selection activeCell="D3" sqref="D3:F3"/>
    </sheetView>
  </sheetViews>
  <sheetFormatPr defaultColWidth="0" defaultRowHeight="0" customHeight="1" zeroHeight="1"/>
  <cols>
    <col min="1" max="1" width="2.85546875" style="13" customWidth="1"/>
    <col min="2" max="2" width="8.85546875" style="13" customWidth="1"/>
    <col min="3" max="3" width="12.140625" style="13" customWidth="1"/>
    <col min="4" max="4" width="50.5703125" style="13" customWidth="1"/>
    <col min="5" max="5" width="8" style="13" customWidth="1"/>
    <col min="6" max="6" width="117.7109375" style="13" customWidth="1"/>
    <col min="7" max="7" width="11.7109375" style="13" customWidth="1"/>
    <col min="8" max="8" width="13.42578125" style="13" customWidth="1"/>
    <col min="9" max="16384" width="2.85546875" style="13" hidden="1"/>
  </cols>
  <sheetData>
    <row r="1" spans="4:6" ht="22.5" customHeight="1"/>
    <row r="2" spans="4:6" ht="66" customHeight="1">
      <c r="D2" s="107" t="s">
        <v>89</v>
      </c>
      <c r="E2" s="107"/>
      <c r="F2" s="107"/>
    </row>
    <row r="3" spans="4:6" ht="49.5" customHeight="1">
      <c r="D3" s="106" t="s">
        <v>27</v>
      </c>
      <c r="E3" s="106"/>
      <c r="F3" s="106"/>
    </row>
    <row r="4" spans="4:6" ht="8.25" customHeight="1">
      <c r="D4" s="43"/>
      <c r="E4" s="43"/>
      <c r="F4" s="43"/>
    </row>
    <row r="5" spans="4:6" ht="35.25" customHeight="1">
      <c r="D5" s="44" t="s">
        <v>0</v>
      </c>
      <c r="E5" s="45" t="s">
        <v>29</v>
      </c>
      <c r="F5" s="44" t="s">
        <v>1</v>
      </c>
    </row>
    <row r="6" spans="4:6" s="12" customFormat="1" ht="51.75" customHeight="1">
      <c r="D6" s="88" t="s">
        <v>76</v>
      </c>
      <c r="E6" s="88"/>
      <c r="F6" s="89" t="s">
        <v>77</v>
      </c>
    </row>
    <row r="7" spans="4:6" s="12" customFormat="1" ht="54" customHeight="1">
      <c r="D7" s="88" t="s">
        <v>62</v>
      </c>
      <c r="E7" s="88"/>
      <c r="F7" s="89" t="s">
        <v>78</v>
      </c>
    </row>
    <row r="8" spans="4:6" s="12" customFormat="1" ht="54" customHeight="1">
      <c r="D8" s="88" t="s">
        <v>88</v>
      </c>
      <c r="E8" s="88"/>
      <c r="F8" s="89" t="s">
        <v>86</v>
      </c>
    </row>
    <row r="9" spans="4:6" s="12" customFormat="1" ht="54" customHeight="1">
      <c r="D9" s="88" t="s">
        <v>31</v>
      </c>
      <c r="E9" s="88"/>
      <c r="F9" s="89" t="s">
        <v>87</v>
      </c>
    </row>
    <row r="10" spans="4:6" ht="55.5" customHeight="1">
      <c r="D10" s="90" t="s">
        <v>28</v>
      </c>
      <c r="E10" s="88"/>
      <c r="F10" s="89" t="s">
        <v>30</v>
      </c>
    </row>
    <row r="11" spans="4:6" ht="26.25" customHeight="1"/>
    <row r="12" spans="4:6" ht="37.5" customHeight="1"/>
    <row r="13" spans="4:6" ht="12.75" hidden="1"/>
    <row r="14" spans="4:6" ht="12.75" hidden="1"/>
    <row r="15" spans="4:6" ht="12.75" hidden="1"/>
    <row r="16" spans="4:6" ht="12.75" hidden="1" customHeight="1"/>
    <row r="17" ht="12.75" hidden="1" customHeight="1"/>
    <row r="18" ht="12.75" hidden="1" customHeight="1"/>
    <row r="19" ht="12.75" hidden="1" customHeight="1"/>
    <row r="20" ht="12.75" hidden="1" customHeight="1"/>
    <row r="21" ht="12.75" hidden="1" customHeight="1"/>
    <row r="22" ht="12.75" hidden="1" customHeight="1"/>
    <row r="23" ht="12.75" hidden="1" customHeight="1"/>
    <row r="24" ht="12.75" hidden="1" customHeight="1"/>
    <row r="25" ht="12.75" hidden="1" customHeight="1"/>
    <row r="26" ht="12.75" hidden="1" customHeight="1"/>
    <row r="27" ht="12.75" hidden="1" customHeight="1"/>
    <row r="28" ht="12.75" hidden="1" customHeight="1"/>
    <row r="29" ht="12.75" hidden="1" customHeight="1"/>
    <row r="1048575" ht="13.5" hidden="1" customHeight="1"/>
  </sheetData>
  <sheetProtection selectLockedCells="1" selectUnlockedCells="1"/>
  <mergeCells count="2">
    <mergeCell ref="D3:F3"/>
    <mergeCell ref="D2:F2"/>
  </mergeCells>
  <pageMargins left="3.937007874015748E-2" right="0.23622047244094491" top="1.1417322834645669" bottom="0.74803149606299213" header="0.31496062992125984" footer="0.31496062992125984"/>
  <pageSetup paperSize="8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 tint="-0.499984740745262"/>
  </sheetPr>
  <dimension ref="A1:XFC36"/>
  <sheetViews>
    <sheetView showGridLines="0" tabSelected="1" zoomScaleNormal="100" workbookViewId="0">
      <selection activeCell="C7" sqref="C7"/>
    </sheetView>
  </sheetViews>
  <sheetFormatPr defaultColWidth="0" defaultRowHeight="0" customHeight="1" zeroHeight="1"/>
  <cols>
    <col min="1" max="1" width="11.5703125" customWidth="1"/>
    <col min="2" max="2" width="5.140625" customWidth="1"/>
    <col min="3" max="3" width="31.140625" customWidth="1"/>
    <col min="4" max="4" width="30.85546875" customWidth="1"/>
    <col min="5" max="6" width="16" customWidth="1"/>
    <col min="7" max="7" width="13.85546875" customWidth="1"/>
    <col min="8" max="8" width="15.28515625" hidden="1" customWidth="1"/>
    <col min="9" max="9" width="17.28515625" style="11" hidden="1" customWidth="1"/>
    <col min="10" max="10" width="19.42578125" style="11" bestFit="1" customWidth="1"/>
    <col min="11" max="11" width="11.5703125" customWidth="1"/>
    <col min="12" max="13" width="11.5703125" hidden="1"/>
    <col min="14" max="14" width="18.7109375" hidden="1"/>
    <col min="15" max="18" width="11.5703125" hidden="1"/>
    <col min="19" max="19" width="19.42578125" hidden="1"/>
    <col min="20" max="16383" width="11.5703125" hidden="1"/>
    <col min="16384" max="16384" width="1.5703125" hidden="1"/>
  </cols>
  <sheetData>
    <row r="1" spans="2:22" ht="12.75" customHeight="1">
      <c r="B1" s="108" t="s">
        <v>64</v>
      </c>
      <c r="C1" s="108"/>
      <c r="D1" s="108"/>
      <c r="E1" s="108"/>
      <c r="F1" s="108"/>
      <c r="G1" s="108"/>
      <c r="H1" s="108"/>
      <c r="I1" s="108"/>
      <c r="J1" s="108"/>
    </row>
    <row r="2" spans="2:22" ht="44.25" customHeight="1" thickBot="1">
      <c r="B2" s="109"/>
      <c r="C2" s="109"/>
      <c r="D2" s="109"/>
      <c r="E2" s="109"/>
      <c r="F2" s="109"/>
      <c r="G2" s="109"/>
      <c r="H2" s="109"/>
      <c r="I2" s="109"/>
      <c r="J2" s="109"/>
    </row>
    <row r="3" spans="2:22" ht="37.5" customHeight="1" thickBot="1">
      <c r="B3" s="120" t="s">
        <v>42</v>
      </c>
      <c r="C3" s="121"/>
      <c r="D3" s="121"/>
      <c r="E3" s="121"/>
      <c r="F3" s="121"/>
      <c r="G3" s="121"/>
      <c r="H3" s="121"/>
      <c r="I3" s="121"/>
      <c r="J3" s="122"/>
      <c r="M3" s="123"/>
      <c r="N3" s="123"/>
      <c r="O3" s="123"/>
      <c r="P3" s="123"/>
      <c r="Q3" s="123"/>
      <c r="R3" s="123"/>
      <c r="S3" s="123"/>
      <c r="T3" s="14"/>
      <c r="U3" s="14"/>
      <c r="V3" s="14"/>
    </row>
    <row r="4" spans="2:22" ht="11.25" customHeight="1" thickBot="1">
      <c r="M4" s="47"/>
      <c r="N4" s="47"/>
      <c r="O4" s="123"/>
      <c r="P4" s="123"/>
      <c r="Q4" s="123"/>
      <c r="R4" s="123"/>
      <c r="S4" s="123"/>
      <c r="T4" s="14"/>
      <c r="U4" s="14"/>
      <c r="V4" s="14"/>
    </row>
    <row r="5" spans="2:22" ht="32.25" thickBot="1">
      <c r="B5" s="78" t="s">
        <v>2</v>
      </c>
      <c r="C5" s="78" t="s">
        <v>46</v>
      </c>
      <c r="D5" s="78" t="s">
        <v>47</v>
      </c>
      <c r="E5" s="78" t="s">
        <v>48</v>
      </c>
      <c r="F5" s="78" t="s">
        <v>49</v>
      </c>
      <c r="G5" s="16" t="s">
        <v>40</v>
      </c>
      <c r="H5" s="17"/>
      <c r="I5" s="15"/>
      <c r="J5" s="79" t="s">
        <v>34</v>
      </c>
      <c r="M5" s="124"/>
      <c r="N5" s="124"/>
      <c r="O5" s="125"/>
      <c r="P5" s="125"/>
      <c r="Q5" s="125"/>
      <c r="R5" s="125"/>
      <c r="S5" s="48"/>
      <c r="T5" s="14"/>
      <c r="U5" s="14"/>
      <c r="V5" s="14"/>
    </row>
    <row r="6" spans="2:22" ht="34.5" customHeight="1">
      <c r="B6" s="80">
        <v>1</v>
      </c>
      <c r="C6" s="81" t="s">
        <v>43</v>
      </c>
      <c r="D6" s="68" t="s">
        <v>50</v>
      </c>
      <c r="E6" s="84" t="s">
        <v>58</v>
      </c>
      <c r="F6" s="99">
        <v>2000</v>
      </c>
      <c r="G6" s="41">
        <v>0</v>
      </c>
      <c r="H6" s="117"/>
      <c r="I6" s="73"/>
      <c r="J6" s="49">
        <f>(F6*G6)</f>
        <v>0</v>
      </c>
      <c r="M6" s="119"/>
      <c r="N6" s="119"/>
      <c r="O6" s="129"/>
      <c r="P6" s="129"/>
      <c r="Q6" s="129"/>
      <c r="R6" s="129"/>
      <c r="S6" s="46"/>
      <c r="T6" s="129"/>
      <c r="U6" s="129"/>
    </row>
    <row r="7" spans="2:22" ht="34.5" customHeight="1">
      <c r="B7" s="82">
        <v>2</v>
      </c>
      <c r="C7" s="83" t="s">
        <v>44</v>
      </c>
      <c r="D7" s="69" t="s">
        <v>51</v>
      </c>
      <c r="E7" s="85" t="s">
        <v>58</v>
      </c>
      <c r="F7" s="100">
        <v>2000</v>
      </c>
      <c r="G7" s="42">
        <v>0</v>
      </c>
      <c r="H7" s="118"/>
      <c r="I7" s="72"/>
      <c r="J7" s="101">
        <f t="shared" ref="J7:J12" si="0">(F7*G7)</f>
        <v>0</v>
      </c>
      <c r="M7" s="119"/>
      <c r="N7" s="119"/>
      <c r="O7" s="129"/>
      <c r="P7" s="129"/>
      <c r="Q7" s="129"/>
      <c r="R7" s="129"/>
      <c r="S7" s="46"/>
    </row>
    <row r="8" spans="2:22" ht="34.5" customHeight="1">
      <c r="B8" s="126">
        <v>3</v>
      </c>
      <c r="C8" s="130" t="s">
        <v>45</v>
      </c>
      <c r="D8" s="92" t="s">
        <v>52</v>
      </c>
      <c r="E8" s="85" t="s">
        <v>58</v>
      </c>
      <c r="F8" s="100">
        <v>10000</v>
      </c>
      <c r="G8" s="42">
        <v>0</v>
      </c>
      <c r="H8" s="118"/>
      <c r="I8" s="94"/>
      <c r="J8" s="101">
        <f t="shared" si="0"/>
        <v>0</v>
      </c>
      <c r="M8" s="119"/>
      <c r="N8" s="119"/>
      <c r="O8" s="129"/>
      <c r="P8" s="129"/>
      <c r="Q8" s="129"/>
      <c r="R8" s="129"/>
      <c r="S8" s="46"/>
    </row>
    <row r="9" spans="2:22" ht="34.5" customHeight="1">
      <c r="B9" s="127"/>
      <c r="C9" s="131"/>
      <c r="D9" s="92" t="s">
        <v>53</v>
      </c>
      <c r="E9" s="85" t="s">
        <v>58</v>
      </c>
      <c r="F9" s="100">
        <v>1500</v>
      </c>
      <c r="G9" s="42">
        <v>0</v>
      </c>
      <c r="H9" s="96"/>
      <c r="I9" s="91"/>
      <c r="J9" s="50">
        <f t="shared" si="0"/>
        <v>0</v>
      </c>
      <c r="M9" s="76"/>
      <c r="N9" s="76"/>
      <c r="O9" s="46"/>
      <c r="P9" s="46"/>
      <c r="Q9" s="46"/>
      <c r="R9" s="46"/>
      <c r="S9" s="46"/>
    </row>
    <row r="10" spans="2:22" ht="34.5" customHeight="1">
      <c r="B10" s="127"/>
      <c r="C10" s="131"/>
      <c r="D10" s="93" t="s">
        <v>54</v>
      </c>
      <c r="E10" s="85" t="s">
        <v>58</v>
      </c>
      <c r="F10" s="100">
        <v>1000</v>
      </c>
      <c r="G10" s="42">
        <v>0</v>
      </c>
      <c r="H10" s="96"/>
      <c r="I10" s="91"/>
      <c r="J10" s="95">
        <f t="shared" si="0"/>
        <v>0</v>
      </c>
      <c r="M10" s="76"/>
      <c r="N10" s="76"/>
      <c r="O10" s="46"/>
      <c r="P10" s="46"/>
      <c r="Q10" s="46"/>
      <c r="R10" s="46"/>
      <c r="S10" s="46"/>
    </row>
    <row r="11" spans="2:22" ht="34.5" customHeight="1">
      <c r="B11" s="127"/>
      <c r="C11" s="131"/>
      <c r="D11" s="92" t="s">
        <v>55</v>
      </c>
      <c r="E11" s="85" t="s">
        <v>58</v>
      </c>
      <c r="F11" s="100">
        <v>2000</v>
      </c>
      <c r="G11" s="42">
        <v>0</v>
      </c>
      <c r="H11" s="96"/>
      <c r="I11" s="91"/>
      <c r="J11" s="101">
        <f t="shared" si="0"/>
        <v>0</v>
      </c>
      <c r="M11" s="76"/>
      <c r="N11" s="76"/>
      <c r="O11" s="46"/>
      <c r="P11" s="46"/>
      <c r="Q11" s="46"/>
      <c r="R11" s="46"/>
      <c r="S11" s="46"/>
    </row>
    <row r="12" spans="2:22" ht="34.5" customHeight="1" thickBot="1">
      <c r="B12" s="128"/>
      <c r="C12" s="132"/>
      <c r="D12" s="70" t="s">
        <v>56</v>
      </c>
      <c r="E12" s="97" t="s">
        <v>57</v>
      </c>
      <c r="F12" s="97">
        <v>20</v>
      </c>
      <c r="G12" s="75">
        <v>0</v>
      </c>
      <c r="H12" s="77"/>
      <c r="I12" s="98"/>
      <c r="J12" s="67">
        <f t="shared" si="0"/>
        <v>0</v>
      </c>
      <c r="M12" s="76"/>
      <c r="N12" s="76"/>
      <c r="O12" s="46"/>
      <c r="P12" s="46"/>
      <c r="Q12" s="46"/>
      <c r="R12" s="46"/>
      <c r="S12" s="46"/>
    </row>
    <row r="13" spans="2:22" ht="20.25" customHeight="1" thickBot="1">
      <c r="C13" s="110" t="s">
        <v>59</v>
      </c>
      <c r="D13" s="111"/>
      <c r="E13" s="111"/>
      <c r="F13" s="111"/>
      <c r="G13" s="111"/>
      <c r="H13" s="112"/>
      <c r="I13" s="74" t="s">
        <v>38</v>
      </c>
      <c r="J13" s="87" t="s">
        <v>39</v>
      </c>
      <c r="M13" s="116"/>
      <c r="N13" s="116"/>
    </row>
    <row r="14" spans="2:22" ht="21.75" customHeight="1" thickBot="1">
      <c r="C14" s="113"/>
      <c r="D14" s="114"/>
      <c r="E14" s="114"/>
      <c r="F14" s="114"/>
      <c r="G14" s="114"/>
      <c r="H14" s="115"/>
      <c r="I14" s="71">
        <f>J14/12</f>
        <v>0</v>
      </c>
      <c r="J14" s="71">
        <f>SUM(J6:J12)</f>
        <v>0</v>
      </c>
    </row>
    <row r="15" spans="2:22" ht="12.75"/>
    <row r="16" spans="2:22" ht="12.75"/>
    <row r="17" spans="3:3" ht="12.75">
      <c r="C17" t="s">
        <v>35</v>
      </c>
    </row>
    <row r="18" spans="3:3" ht="12.75"/>
    <row r="19" spans="3:3" ht="12.75" customHeight="1"/>
    <row r="20" spans="3:3" ht="12.75" customHeight="1"/>
    <row r="21" spans="3:3" ht="12.75" customHeight="1"/>
    <row r="22" spans="3:3" ht="12.75" customHeight="1"/>
    <row r="23" spans="3:3" ht="12.75" customHeight="1"/>
    <row r="24" spans="3:3" ht="12.75" customHeight="1"/>
    <row r="25" spans="3:3" ht="12.75" customHeight="1"/>
    <row r="26" spans="3:3" ht="12.75" customHeight="1"/>
    <row r="27" spans="3:3" ht="12.75" customHeight="1"/>
    <row r="28" spans="3:3" ht="12.75" customHeight="1"/>
    <row r="29" spans="3:3" ht="12.75" customHeight="1"/>
    <row r="30" spans="3:3" ht="12.75" customHeight="1"/>
    <row r="31" spans="3:3" ht="12.75" customHeight="1"/>
    <row r="32" spans="3:3" ht="12.75" customHeight="1"/>
    <row r="33" ht="12.75" customHeight="1"/>
    <row r="34" ht="12.75" customHeight="1"/>
    <row r="35" ht="12.75" customHeight="1"/>
    <row r="36" ht="12.75" customHeight="1"/>
  </sheetData>
  <mergeCells count="22">
    <mergeCell ref="T6:U6"/>
    <mergeCell ref="M7:N7"/>
    <mergeCell ref="O7:P7"/>
    <mergeCell ref="Q7:R7"/>
    <mergeCell ref="C8:C12"/>
    <mergeCell ref="O8:P8"/>
    <mergeCell ref="Q8:R8"/>
    <mergeCell ref="O6:P6"/>
    <mergeCell ref="Q6:R6"/>
    <mergeCell ref="B1:J2"/>
    <mergeCell ref="C13:H14"/>
    <mergeCell ref="M13:N13"/>
    <mergeCell ref="H6:H8"/>
    <mergeCell ref="M6:N6"/>
    <mergeCell ref="M8:N8"/>
    <mergeCell ref="B3:J3"/>
    <mergeCell ref="M3:S3"/>
    <mergeCell ref="O4:S4"/>
    <mergeCell ref="M5:N5"/>
    <mergeCell ref="O5:P5"/>
    <mergeCell ref="Q5:R5"/>
    <mergeCell ref="B8:B12"/>
  </mergeCells>
  <phoneticPr fontId="22" type="noConversion"/>
  <pageMargins left="0.55118110236220474" right="0.74803149606299213" top="0.98425196850393704" bottom="0.98425196850393704" header="0.51181102362204722" footer="0.51181102362204722"/>
  <pageSetup paperSize="9" scale="9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5F242C-7151-4B75-81BB-7FD05E47F8FC}">
  <sheetPr>
    <tabColor theme="0" tint="-0.499984740745262"/>
  </sheetPr>
  <dimension ref="A1:XFC33"/>
  <sheetViews>
    <sheetView showGridLines="0" showRowColHeaders="0" zoomScaleNormal="100" workbookViewId="0">
      <selection activeCell="J6" sqref="J6"/>
    </sheetView>
  </sheetViews>
  <sheetFormatPr defaultColWidth="0" defaultRowHeight="0" customHeight="1" zeroHeight="1"/>
  <cols>
    <col min="1" max="1" width="11.5703125" customWidth="1"/>
    <col min="2" max="2" width="5.140625" customWidth="1"/>
    <col min="3" max="3" width="31.140625" customWidth="1"/>
    <col min="4" max="4" width="30.85546875" customWidth="1"/>
    <col min="5" max="6" width="16" customWidth="1"/>
    <col min="7" max="7" width="13.85546875" customWidth="1"/>
    <col min="8" max="8" width="15.28515625" hidden="1" customWidth="1"/>
    <col min="9" max="9" width="17.28515625" style="11" hidden="1" customWidth="1"/>
    <col min="10" max="10" width="19.42578125" style="11" bestFit="1" customWidth="1"/>
    <col min="11" max="11" width="11.5703125" customWidth="1"/>
    <col min="12" max="13" width="11.5703125" hidden="1"/>
    <col min="14" max="14" width="18.7109375" hidden="1"/>
    <col min="15" max="18" width="11.5703125" hidden="1"/>
    <col min="19" max="19" width="19.42578125" hidden="1"/>
    <col min="20" max="16383" width="11.5703125" hidden="1"/>
    <col min="16384" max="16384" width="1.5703125" hidden="1"/>
  </cols>
  <sheetData>
    <row r="1" spans="2:22" ht="12.75" customHeight="1">
      <c r="B1" s="108" t="s">
        <v>62</v>
      </c>
      <c r="C1" s="108"/>
      <c r="D1" s="108"/>
      <c r="E1" s="108"/>
      <c r="F1" s="108"/>
      <c r="G1" s="108"/>
      <c r="H1" s="108"/>
      <c r="I1" s="108"/>
      <c r="J1" s="108"/>
    </row>
    <row r="2" spans="2:22" ht="44.25" customHeight="1" thickBot="1">
      <c r="B2" s="109"/>
      <c r="C2" s="109"/>
      <c r="D2" s="109"/>
      <c r="E2" s="109"/>
      <c r="F2" s="109"/>
      <c r="G2" s="109"/>
      <c r="H2" s="109"/>
      <c r="I2" s="109"/>
      <c r="J2" s="109"/>
    </row>
    <row r="3" spans="2:22" ht="37.5" customHeight="1" thickBot="1">
      <c r="B3" s="120" t="s">
        <v>42</v>
      </c>
      <c r="C3" s="121"/>
      <c r="D3" s="121"/>
      <c r="E3" s="121"/>
      <c r="F3" s="121"/>
      <c r="G3" s="121"/>
      <c r="H3" s="121"/>
      <c r="I3" s="121"/>
      <c r="J3" s="122"/>
      <c r="M3" s="123"/>
      <c r="N3" s="123"/>
      <c r="O3" s="123"/>
      <c r="P3" s="123"/>
      <c r="Q3" s="123"/>
      <c r="R3" s="123"/>
      <c r="S3" s="123"/>
      <c r="T3" s="14"/>
      <c r="U3" s="14"/>
      <c r="V3" s="14"/>
    </row>
    <row r="4" spans="2:22" ht="11.25" customHeight="1" thickBot="1">
      <c r="M4" s="47"/>
      <c r="N4" s="47"/>
      <c r="O4" s="123"/>
      <c r="P4" s="123"/>
      <c r="Q4" s="123"/>
      <c r="R4" s="123"/>
      <c r="S4" s="123"/>
      <c r="T4" s="14"/>
      <c r="U4" s="14"/>
      <c r="V4" s="14"/>
    </row>
    <row r="5" spans="2:22" ht="32.25" thickBot="1">
      <c r="B5" s="78" t="s">
        <v>2</v>
      </c>
      <c r="C5" s="78" t="s">
        <v>62</v>
      </c>
      <c r="D5" s="78" t="s">
        <v>47</v>
      </c>
      <c r="E5" s="78" t="s">
        <v>48</v>
      </c>
      <c r="F5" s="78" t="s">
        <v>49</v>
      </c>
      <c r="G5" s="16" t="s">
        <v>40</v>
      </c>
      <c r="H5" s="17"/>
      <c r="I5" s="15"/>
      <c r="J5" s="79" t="s">
        <v>34</v>
      </c>
      <c r="M5" s="124"/>
      <c r="N5" s="124"/>
      <c r="O5" s="125"/>
      <c r="P5" s="125"/>
      <c r="Q5" s="125"/>
      <c r="R5" s="125"/>
      <c r="S5" s="48"/>
      <c r="T5" s="14"/>
      <c r="U5" s="14"/>
      <c r="V5" s="14"/>
    </row>
    <row r="6" spans="2:22" ht="34.5" customHeight="1">
      <c r="B6" s="80">
        <v>1</v>
      </c>
      <c r="C6" s="81" t="s">
        <v>65</v>
      </c>
      <c r="D6" s="68" t="s">
        <v>69</v>
      </c>
      <c r="E6" s="84" t="s">
        <v>72</v>
      </c>
      <c r="F6" s="99">
        <v>450</v>
      </c>
      <c r="G6" s="41">
        <v>0</v>
      </c>
      <c r="H6" s="117"/>
      <c r="I6" s="73"/>
      <c r="J6" s="49">
        <f>(F6*G6)</f>
        <v>0</v>
      </c>
      <c r="M6" s="119"/>
      <c r="N6" s="119"/>
      <c r="O6" s="129"/>
      <c r="P6" s="129"/>
      <c r="Q6" s="129"/>
      <c r="R6" s="129"/>
      <c r="S6" s="46"/>
      <c r="T6" s="129"/>
      <c r="U6" s="129"/>
    </row>
    <row r="7" spans="2:22" ht="34.5" customHeight="1">
      <c r="B7" s="82">
        <v>2</v>
      </c>
      <c r="C7" s="83" t="s">
        <v>66</v>
      </c>
      <c r="D7" s="69" t="s">
        <v>70</v>
      </c>
      <c r="E7" s="85" t="s">
        <v>73</v>
      </c>
      <c r="F7" s="100">
        <v>12</v>
      </c>
      <c r="G7" s="42">
        <v>0</v>
      </c>
      <c r="H7" s="118"/>
      <c r="I7" s="72"/>
      <c r="J7" s="101">
        <f>(F7*G7)</f>
        <v>0</v>
      </c>
      <c r="M7" s="119"/>
      <c r="N7" s="119"/>
      <c r="O7" s="129"/>
      <c r="P7" s="129"/>
      <c r="Q7" s="129"/>
      <c r="R7" s="129"/>
      <c r="S7" s="46"/>
    </row>
    <row r="8" spans="2:22" ht="34.5" customHeight="1">
      <c r="B8" s="126">
        <v>3</v>
      </c>
      <c r="C8" s="102" t="s">
        <v>67</v>
      </c>
      <c r="D8" s="133" t="s">
        <v>71</v>
      </c>
      <c r="E8" s="85" t="s">
        <v>72</v>
      </c>
      <c r="F8" s="100">
        <v>620</v>
      </c>
      <c r="G8" s="42">
        <v>0</v>
      </c>
      <c r="H8" s="118"/>
      <c r="I8" s="94"/>
      <c r="J8" s="101">
        <f>(F8*G8)</f>
        <v>0</v>
      </c>
      <c r="M8" s="119"/>
      <c r="N8" s="119"/>
      <c r="O8" s="129"/>
      <c r="P8" s="129"/>
      <c r="Q8" s="129"/>
      <c r="R8" s="129"/>
      <c r="S8" s="46"/>
    </row>
    <row r="9" spans="2:22" ht="34.5" customHeight="1" thickBot="1">
      <c r="B9" s="128"/>
      <c r="C9" s="104" t="s">
        <v>68</v>
      </c>
      <c r="D9" s="134"/>
      <c r="E9" s="86" t="s">
        <v>72</v>
      </c>
      <c r="F9" s="103">
        <v>4</v>
      </c>
      <c r="G9" s="75">
        <v>0</v>
      </c>
      <c r="H9" s="77"/>
      <c r="I9" s="98"/>
      <c r="J9" s="67">
        <f>(F9*G9)</f>
        <v>0</v>
      </c>
      <c r="M9" s="76"/>
      <c r="N9" s="76"/>
      <c r="O9" s="46"/>
      <c r="P9" s="46"/>
      <c r="Q9" s="46"/>
      <c r="R9" s="46"/>
      <c r="S9" s="46"/>
    </row>
    <row r="10" spans="2:22" ht="20.25" customHeight="1" thickBot="1">
      <c r="C10" s="110" t="s">
        <v>59</v>
      </c>
      <c r="D10" s="111"/>
      <c r="E10" s="111"/>
      <c r="F10" s="111"/>
      <c r="G10" s="111"/>
      <c r="H10" s="112"/>
      <c r="I10" s="74" t="s">
        <v>38</v>
      </c>
      <c r="J10" s="87" t="s">
        <v>39</v>
      </c>
      <c r="M10" s="116"/>
      <c r="N10" s="116"/>
    </row>
    <row r="11" spans="2:22" ht="21.75" customHeight="1" thickBot="1">
      <c r="C11" s="113"/>
      <c r="D11" s="114"/>
      <c r="E11" s="114"/>
      <c r="F11" s="114"/>
      <c r="G11" s="114"/>
      <c r="H11" s="115"/>
      <c r="I11" s="71">
        <f>J11/12</f>
        <v>0</v>
      </c>
      <c r="J11" s="71">
        <f>SUM(J6:J9)</f>
        <v>0</v>
      </c>
    </row>
    <row r="12" spans="2:22" ht="12.75"/>
    <row r="13" spans="2:22" ht="12.75"/>
    <row r="14" spans="2:22" ht="12.75">
      <c r="C14" t="s">
        <v>35</v>
      </c>
    </row>
    <row r="15" spans="2:22" ht="12.75"/>
    <row r="16" spans="2:22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</sheetData>
  <mergeCells count="22">
    <mergeCell ref="T6:U6"/>
    <mergeCell ref="M7:N7"/>
    <mergeCell ref="O7:P7"/>
    <mergeCell ref="Q7:R7"/>
    <mergeCell ref="B3:J3"/>
    <mergeCell ref="M3:S3"/>
    <mergeCell ref="O4:S4"/>
    <mergeCell ref="M5:N5"/>
    <mergeCell ref="O5:P5"/>
    <mergeCell ref="Q5:R5"/>
    <mergeCell ref="Q8:R8"/>
    <mergeCell ref="C10:H11"/>
    <mergeCell ref="M10:N10"/>
    <mergeCell ref="H6:H8"/>
    <mergeCell ref="M6:N6"/>
    <mergeCell ref="O6:P6"/>
    <mergeCell ref="Q6:R6"/>
    <mergeCell ref="B1:J2"/>
    <mergeCell ref="D8:D9"/>
    <mergeCell ref="B8:B9"/>
    <mergeCell ref="M8:N8"/>
    <mergeCell ref="O8:P8"/>
  </mergeCells>
  <pageMargins left="0.55118110236220474" right="0.74803149606299213" top="0.98425196850393704" bottom="0.98425196850393704" header="0.51181102362204722" footer="0.51181102362204722"/>
  <pageSetup paperSize="9" scale="87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8F496E-CCC0-4233-AEDD-253B97BC4257}">
  <sheetPr>
    <tabColor theme="0" tint="-0.499984740745262"/>
  </sheetPr>
  <dimension ref="A1:XFC30"/>
  <sheetViews>
    <sheetView showGridLines="0" showRowColHeaders="0" zoomScaleNormal="100" workbookViewId="0">
      <selection activeCell="B1" sqref="B1:J2"/>
    </sheetView>
  </sheetViews>
  <sheetFormatPr defaultColWidth="0" defaultRowHeight="0" customHeight="1" zeroHeight="1"/>
  <cols>
    <col min="1" max="1" width="11.5703125" customWidth="1"/>
    <col min="2" max="2" width="5.140625" customWidth="1"/>
    <col min="3" max="3" width="42.42578125" customWidth="1"/>
    <col min="4" max="4" width="30.85546875" customWidth="1"/>
    <col min="5" max="6" width="16" customWidth="1"/>
    <col min="7" max="7" width="13.85546875" customWidth="1"/>
    <col min="8" max="8" width="15.28515625" hidden="1" customWidth="1"/>
    <col min="9" max="9" width="17.28515625" style="11" hidden="1" customWidth="1"/>
    <col min="10" max="10" width="19.42578125" style="11" bestFit="1" customWidth="1"/>
    <col min="11" max="11" width="11.5703125" customWidth="1"/>
    <col min="12" max="13" width="11.5703125" hidden="1"/>
    <col min="14" max="14" width="18.7109375" hidden="1"/>
    <col min="15" max="18" width="11.5703125" hidden="1"/>
    <col min="19" max="19" width="19.42578125" hidden="1"/>
    <col min="20" max="16383" width="11.5703125" hidden="1"/>
    <col min="16384" max="16384" width="1.5703125" hidden="1"/>
  </cols>
  <sheetData>
    <row r="1" spans="2:22" ht="12.75" customHeight="1">
      <c r="B1" s="108" t="s">
        <v>85</v>
      </c>
      <c r="C1" s="108"/>
      <c r="D1" s="108"/>
      <c r="E1" s="108"/>
      <c r="F1" s="108"/>
      <c r="G1" s="108"/>
      <c r="H1" s="108"/>
      <c r="I1" s="108"/>
      <c r="J1" s="108"/>
    </row>
    <row r="2" spans="2:22" ht="44.25" customHeight="1" thickBot="1">
      <c r="B2" s="109"/>
      <c r="C2" s="109"/>
      <c r="D2" s="109"/>
      <c r="E2" s="109"/>
      <c r="F2" s="109"/>
      <c r="G2" s="109"/>
      <c r="H2" s="109"/>
      <c r="I2" s="109"/>
      <c r="J2" s="109"/>
    </row>
    <row r="3" spans="2:22" ht="37.5" customHeight="1" thickBot="1">
      <c r="B3" s="120" t="s">
        <v>42</v>
      </c>
      <c r="C3" s="121"/>
      <c r="D3" s="121"/>
      <c r="E3" s="121"/>
      <c r="F3" s="121"/>
      <c r="G3" s="121"/>
      <c r="H3" s="121"/>
      <c r="I3" s="121"/>
      <c r="J3" s="122"/>
      <c r="M3" s="123"/>
      <c r="N3" s="123"/>
      <c r="O3" s="123"/>
      <c r="P3" s="123"/>
      <c r="Q3" s="123"/>
      <c r="R3" s="123"/>
      <c r="S3" s="123"/>
      <c r="T3" s="14"/>
      <c r="U3" s="14"/>
      <c r="V3" s="14"/>
    </row>
    <row r="4" spans="2:22" ht="11.25" customHeight="1" thickBot="1">
      <c r="M4" s="47"/>
      <c r="N4" s="47"/>
      <c r="O4" s="123"/>
      <c r="P4" s="123"/>
      <c r="Q4" s="123"/>
      <c r="R4" s="123"/>
      <c r="S4" s="123"/>
      <c r="T4" s="14"/>
      <c r="U4" s="14"/>
      <c r="V4" s="14"/>
    </row>
    <row r="5" spans="2:22" ht="32.25" thickBot="1">
      <c r="B5" s="78" t="s">
        <v>2</v>
      </c>
      <c r="C5" s="78" t="s">
        <v>84</v>
      </c>
      <c r="D5" s="78" t="s">
        <v>81</v>
      </c>
      <c r="E5" s="78" t="s">
        <v>48</v>
      </c>
      <c r="F5" s="78" t="s">
        <v>49</v>
      </c>
      <c r="G5" s="16" t="s">
        <v>40</v>
      </c>
      <c r="H5" s="17"/>
      <c r="I5" s="15"/>
      <c r="J5" s="79" t="s">
        <v>34</v>
      </c>
      <c r="M5" s="124"/>
      <c r="N5" s="124"/>
      <c r="O5" s="125"/>
      <c r="P5" s="125"/>
      <c r="Q5" s="125"/>
      <c r="R5" s="125"/>
      <c r="S5" s="48"/>
      <c r="T5" s="14"/>
      <c r="U5" s="14"/>
      <c r="V5" s="14"/>
    </row>
    <row r="6" spans="2:22" ht="57" customHeight="1">
      <c r="B6" s="80">
        <v>1</v>
      </c>
      <c r="C6" s="81" t="s">
        <v>82</v>
      </c>
      <c r="D6" s="68" t="s">
        <v>83</v>
      </c>
      <c r="E6" s="84" t="s">
        <v>80</v>
      </c>
      <c r="F6" s="99">
        <v>4</v>
      </c>
      <c r="G6" s="41">
        <v>0</v>
      </c>
      <c r="H6" s="105"/>
      <c r="I6" s="73"/>
      <c r="J6" s="49">
        <f>(F6*G6)</f>
        <v>0</v>
      </c>
      <c r="M6" s="119"/>
      <c r="N6" s="119"/>
      <c r="O6" s="129"/>
      <c r="P6" s="129"/>
      <c r="Q6" s="129"/>
      <c r="R6" s="129"/>
      <c r="S6" s="46"/>
      <c r="T6" s="129"/>
      <c r="U6" s="129"/>
    </row>
    <row r="7" spans="2:22" ht="20.25" customHeight="1" thickBot="1">
      <c r="C7" s="110" t="s">
        <v>59</v>
      </c>
      <c r="D7" s="111"/>
      <c r="E7" s="111"/>
      <c r="F7" s="111"/>
      <c r="G7" s="111"/>
      <c r="H7" s="112"/>
      <c r="I7" s="74" t="s">
        <v>38</v>
      </c>
      <c r="J7" s="87" t="s">
        <v>39</v>
      </c>
      <c r="M7" s="116"/>
      <c r="N7" s="116"/>
    </row>
    <row r="8" spans="2:22" ht="21.75" customHeight="1" thickBot="1">
      <c r="C8" s="113"/>
      <c r="D8" s="114"/>
      <c r="E8" s="114"/>
      <c r="F8" s="114"/>
      <c r="G8" s="114"/>
      <c r="H8" s="115"/>
      <c r="I8" s="71">
        <f>J8/12</f>
        <v>0</v>
      </c>
      <c r="J8" s="71">
        <f>SUM(J6:J6)</f>
        <v>0</v>
      </c>
    </row>
    <row r="9" spans="2:22" ht="12.75"/>
    <row r="10" spans="2:22" ht="12.75"/>
    <row r="11" spans="2:22" ht="12.75">
      <c r="C11" t="s">
        <v>35</v>
      </c>
    </row>
    <row r="12" spans="2:22" ht="12.75"/>
    <row r="13" spans="2:22" ht="12.75" customHeight="1"/>
    <row r="14" spans="2:22" ht="12.75" customHeight="1"/>
    <row r="15" spans="2:22" ht="12.75" customHeight="1"/>
    <row r="16" spans="2:22" ht="12.75" customHeight="1"/>
    <row r="17" ht="12.75" customHeight="1"/>
    <row r="18" ht="12.75" customHeight="1"/>
    <row r="19" ht="12.75" customHeight="1"/>
    <row r="20" ht="12.75" customHeight="1"/>
    <row r="21" ht="12.75" customHeight="1"/>
    <row r="22" ht="12.75" customHeight="1"/>
    <row r="23" ht="12.75" customHeight="1"/>
    <row r="24" ht="12.75" customHeight="1"/>
    <row r="25" ht="12.75" customHeight="1"/>
    <row r="26" ht="12.75" customHeight="1"/>
    <row r="27" ht="12.75" customHeight="1"/>
    <row r="28" ht="12.75" customHeight="1"/>
    <row r="29" ht="12.75" customHeight="1"/>
    <row r="30" ht="12.75" customHeight="1"/>
  </sheetData>
  <mergeCells count="13">
    <mergeCell ref="C7:H8"/>
    <mergeCell ref="M7:N7"/>
    <mergeCell ref="M6:N6"/>
    <mergeCell ref="O6:P6"/>
    <mergeCell ref="Q6:R6"/>
    <mergeCell ref="T6:U6"/>
    <mergeCell ref="B1:J2"/>
    <mergeCell ref="B3:J3"/>
    <mergeCell ref="M3:S3"/>
    <mergeCell ref="O4:S4"/>
    <mergeCell ref="M5:N5"/>
    <mergeCell ref="O5:P5"/>
    <mergeCell ref="Q5:R5"/>
  </mergeCells>
  <pageMargins left="0.55118110236220474" right="0.74803149606299213" top="0.98425196850393704" bottom="0.98425196850393704" header="0.51181102362204722" footer="0.51181102362204722"/>
  <pageSetup paperSize="9" scale="80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C00000"/>
    <pageSetUpPr fitToPage="1"/>
  </sheetPr>
  <dimension ref="B1:I13"/>
  <sheetViews>
    <sheetView showGridLines="0" showRowColHeaders="0" zoomScaleNormal="100" zoomScaleSheetLayoutView="100" workbookViewId="0">
      <selection activeCell="E13" sqref="E13"/>
    </sheetView>
  </sheetViews>
  <sheetFormatPr defaultColWidth="8.85546875" defaultRowHeight="15"/>
  <cols>
    <col min="1" max="1" width="8.85546875" style="3"/>
    <col min="2" max="2" width="90.5703125" style="3" customWidth="1"/>
    <col min="3" max="3" width="20" style="4" customWidth="1"/>
    <col min="4" max="4" width="21.7109375" style="4" customWidth="1"/>
    <col min="5" max="5" width="27" style="4" customWidth="1"/>
    <col min="6" max="6" width="29.85546875" style="4" customWidth="1"/>
    <col min="7" max="7" width="11" style="3" customWidth="1"/>
    <col min="8" max="16384" width="8.85546875" style="3"/>
  </cols>
  <sheetData>
    <row r="1" spans="2:9" s="1" customFormat="1" ht="50.25" customHeight="1" thickTop="1" thickBot="1">
      <c r="B1" s="5"/>
      <c r="C1" s="5"/>
      <c r="D1" s="6"/>
      <c r="E1" s="6"/>
      <c r="F1" s="6"/>
      <c r="H1" s="7"/>
      <c r="I1" s="8"/>
    </row>
    <row r="2" spans="2:9" s="2" customFormat="1" ht="59.25" customHeight="1">
      <c r="B2" s="138" t="s">
        <v>41</v>
      </c>
      <c r="C2" s="139"/>
      <c r="D2" s="139"/>
      <c r="E2" s="139"/>
      <c r="F2" s="140"/>
    </row>
    <row r="3" spans="2:9" s="1" customFormat="1" ht="4.5" customHeight="1">
      <c r="B3" s="5"/>
      <c r="C3" s="5"/>
      <c r="D3" s="6"/>
      <c r="E3" s="6"/>
      <c r="F3" s="6"/>
      <c r="H3" s="7"/>
      <c r="I3" s="8"/>
    </row>
    <row r="4" spans="2:9" s="2" customFormat="1" ht="45.75" customHeight="1">
      <c r="B4" s="52" t="s">
        <v>60</v>
      </c>
      <c r="C4" s="141" t="s">
        <v>63</v>
      </c>
      <c r="D4" s="141"/>
      <c r="E4" s="141"/>
      <c r="F4" s="141"/>
      <c r="G4" s="9"/>
    </row>
    <row r="5" spans="2:9" s="1" customFormat="1" ht="4.5" customHeight="1">
      <c r="B5" s="5"/>
      <c r="C5" s="5"/>
      <c r="D5" s="6"/>
      <c r="E5" s="6"/>
      <c r="F5" s="6"/>
      <c r="H5" s="7"/>
      <c r="I5" s="8"/>
    </row>
    <row r="6" spans="2:9" s="2" customFormat="1" ht="37.5" customHeight="1">
      <c r="B6" s="142" t="s">
        <v>33</v>
      </c>
      <c r="C6" s="143"/>
      <c r="D6" s="144"/>
      <c r="E6" s="53" t="s">
        <v>3</v>
      </c>
      <c r="F6" s="54" t="s">
        <v>4</v>
      </c>
      <c r="G6" s="9"/>
    </row>
    <row r="7" spans="2:9" s="1" customFormat="1" ht="4.5" customHeight="1">
      <c r="B7" s="5"/>
      <c r="C7" s="5"/>
      <c r="D7" s="6"/>
      <c r="E7" s="6"/>
      <c r="F7" s="6"/>
      <c r="H7" s="7"/>
      <c r="I7" s="8"/>
    </row>
    <row r="8" spans="2:9" s="2" customFormat="1" ht="48.75" customHeight="1" thickTop="1" thickBot="1">
      <c r="B8" s="145" t="s">
        <v>61</v>
      </c>
      <c r="C8" s="145"/>
      <c r="D8" s="145"/>
      <c r="E8" s="56">
        <f>F8/12</f>
        <v>0</v>
      </c>
      <c r="F8" s="56">
        <f>'Tratamento-Destinação Final'!J14</f>
        <v>0</v>
      </c>
    </row>
    <row r="9" spans="2:9" s="2" customFormat="1" ht="48.75" customHeight="1" thickTop="1" thickBot="1">
      <c r="B9" s="146" t="s">
        <v>62</v>
      </c>
      <c r="C9" s="147"/>
      <c r="D9" s="148"/>
      <c r="E9" s="56">
        <f>F9/12</f>
        <v>0</v>
      </c>
      <c r="F9" s="56">
        <f>Acondicionamento!J11</f>
        <v>0</v>
      </c>
    </row>
    <row r="10" spans="2:9" s="2" customFormat="1" ht="48.75" customHeight="1" thickTop="1" thickBot="1">
      <c r="B10" s="146" t="s">
        <v>79</v>
      </c>
      <c r="C10" s="147"/>
      <c r="D10" s="147"/>
      <c r="E10" s="56">
        <f>F10/12</f>
        <v>0</v>
      </c>
      <c r="F10" s="56">
        <f>'Transporte Externo Eventual'!J8</f>
        <v>0</v>
      </c>
    </row>
    <row r="11" spans="2:9" s="2" customFormat="1" ht="5.25" customHeight="1" thickTop="1" thickBot="1">
      <c r="B11" s="57"/>
      <c r="C11" s="58"/>
      <c r="D11" s="58"/>
      <c r="E11" s="59"/>
      <c r="F11" s="60"/>
      <c r="G11" s="10"/>
    </row>
    <row r="12" spans="2:9" s="2" customFormat="1" ht="48.75" customHeight="1" thickTop="1" thickBot="1">
      <c r="B12" s="135" t="s">
        <v>32</v>
      </c>
      <c r="C12" s="136"/>
      <c r="D12" s="136"/>
      <c r="E12" s="137"/>
      <c r="F12" s="55">
        <f>SUM(F8:F10)</f>
        <v>0</v>
      </c>
    </row>
    <row r="13" spans="2:9" ht="48.75" customHeight="1" thickTop="1">
      <c r="B13" s="51" t="s">
        <v>36</v>
      </c>
    </row>
  </sheetData>
  <mergeCells count="7">
    <mergeCell ref="B12:E12"/>
    <mergeCell ref="B2:F2"/>
    <mergeCell ref="C4:F4"/>
    <mergeCell ref="B6:D6"/>
    <mergeCell ref="B8:D8"/>
    <mergeCell ref="B9:D9"/>
    <mergeCell ref="B10:D10"/>
  </mergeCells>
  <pageMargins left="0.25" right="0.25" top="0.75" bottom="0.75" header="0.3" footer="0.3"/>
  <pageSetup paperSize="9" scale="69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C00000"/>
  </sheetPr>
  <dimension ref="A1:J49"/>
  <sheetViews>
    <sheetView showGridLines="0" showRowColHeaders="0" topLeftCell="A13" zoomScale="130" zoomScaleNormal="130" zoomScalePageLayoutView="130" workbookViewId="0"/>
  </sheetViews>
  <sheetFormatPr defaultColWidth="0" defaultRowHeight="12.75" customHeight="1" zeroHeight="1"/>
  <cols>
    <col min="1" max="1" width="8.140625" customWidth="1"/>
    <col min="2" max="2" width="9.140625" customWidth="1"/>
    <col min="3" max="3" width="25.42578125" customWidth="1"/>
    <col min="4" max="4" width="58.28515625" bestFit="1" customWidth="1"/>
    <col min="5" max="5" width="19" bestFit="1" customWidth="1"/>
    <col min="6" max="6" width="15.140625" bestFit="1" customWidth="1"/>
    <col min="7" max="7" width="22.42578125" customWidth="1"/>
    <col min="8" max="8" width="9.140625" customWidth="1"/>
    <col min="9" max="9" width="9.7109375" customWidth="1"/>
    <col min="10" max="10" width="0" hidden="1" customWidth="1"/>
    <col min="11" max="16384" width="9.140625" hidden="1"/>
  </cols>
  <sheetData>
    <row r="1" spans="2:9">
      <c r="C1" s="37"/>
      <c r="D1" s="37"/>
      <c r="E1" s="37"/>
      <c r="F1" s="37"/>
      <c r="G1" s="37"/>
    </row>
    <row r="2" spans="2:9" ht="13.5" thickBot="1">
      <c r="B2" s="18"/>
      <c r="C2" s="38"/>
      <c r="D2" s="38"/>
      <c r="E2" s="38"/>
      <c r="F2" s="38"/>
      <c r="G2" s="38"/>
      <c r="H2" s="18"/>
      <c r="I2" s="18"/>
    </row>
    <row r="3" spans="2:9" ht="13.5" hidden="1" thickBot="1">
      <c r="B3" s="18"/>
      <c r="C3" s="18"/>
      <c r="D3" s="18"/>
      <c r="E3" s="18"/>
      <c r="F3" s="18"/>
      <c r="G3" s="18"/>
      <c r="H3" s="18"/>
      <c r="I3" s="18"/>
    </row>
    <row r="4" spans="2:9" ht="15" customHeight="1" thickTop="1">
      <c r="B4" s="150" t="s">
        <v>41</v>
      </c>
      <c r="C4" s="150"/>
      <c r="D4" s="150"/>
      <c r="E4" s="150"/>
      <c r="F4" s="150"/>
      <c r="G4" s="150"/>
      <c r="H4" s="150"/>
    </row>
    <row r="5" spans="2:9" ht="15" customHeight="1">
      <c r="B5" s="151"/>
      <c r="C5" s="151"/>
      <c r="D5" s="151"/>
      <c r="E5" s="151"/>
      <c r="F5" s="151"/>
      <c r="G5" s="151"/>
      <c r="H5" s="151"/>
    </row>
    <row r="6" spans="2:9" ht="19.5" customHeight="1" thickBot="1">
      <c r="B6" s="152"/>
      <c r="C6" s="152"/>
      <c r="D6" s="152"/>
      <c r="E6" s="152"/>
      <c r="F6" s="152"/>
      <c r="G6" s="152"/>
      <c r="H6" s="152"/>
    </row>
    <row r="7" spans="2:9" ht="4.5" customHeight="1" thickTop="1">
      <c r="B7" s="18"/>
      <c r="C7" s="18"/>
      <c r="D7" s="18"/>
      <c r="E7" s="18"/>
      <c r="F7" s="18"/>
      <c r="G7" s="18"/>
      <c r="H7" s="18"/>
    </row>
    <row r="8" spans="2:9" ht="15.75" customHeight="1">
      <c r="B8" s="151" t="s">
        <v>5</v>
      </c>
      <c r="C8" s="151"/>
      <c r="D8" s="151"/>
      <c r="E8" s="151"/>
      <c r="F8" s="151"/>
      <c r="G8" s="151"/>
      <c r="H8" s="151"/>
    </row>
    <row r="9" spans="2:9" ht="15.75" customHeight="1">
      <c r="B9" s="151"/>
      <c r="C9" s="151"/>
      <c r="D9" s="151"/>
      <c r="E9" s="151"/>
      <c r="F9" s="151"/>
      <c r="G9" s="151"/>
      <c r="H9" s="151"/>
    </row>
    <row r="10" spans="2:9" ht="5.25" customHeight="1" thickBot="1">
      <c r="B10" s="18"/>
      <c r="C10" s="18"/>
      <c r="D10" s="19"/>
      <c r="E10" s="18"/>
      <c r="F10" s="18"/>
      <c r="G10" s="18"/>
      <c r="H10" s="18"/>
    </row>
    <row r="11" spans="2:9" ht="15.75" customHeight="1">
      <c r="B11" s="20"/>
      <c r="C11" s="21"/>
      <c r="D11" s="21"/>
      <c r="E11" s="22"/>
      <c r="F11" s="22"/>
      <c r="G11" s="22"/>
      <c r="H11" s="23"/>
    </row>
    <row r="12" spans="2:9" ht="20.100000000000001" customHeight="1">
      <c r="B12" s="24"/>
      <c r="C12" s="61" t="s">
        <v>74</v>
      </c>
      <c r="D12" s="62"/>
      <c r="E12" s="153" t="s">
        <v>75</v>
      </c>
      <c r="F12" s="153"/>
      <c r="G12" s="153"/>
      <c r="H12" s="25"/>
    </row>
    <row r="13" spans="2:9" ht="5.0999999999999996" customHeight="1">
      <c r="B13" s="24"/>
      <c r="C13" s="26"/>
      <c r="D13" s="26"/>
      <c r="E13" s="154"/>
      <c r="F13" s="154"/>
      <c r="G13" s="154"/>
      <c r="H13" s="25"/>
    </row>
    <row r="14" spans="2:9" ht="20.100000000000001" customHeight="1">
      <c r="B14" s="24"/>
      <c r="C14" s="155" t="s">
        <v>6</v>
      </c>
      <c r="D14" s="155"/>
      <c r="E14" s="156"/>
      <c r="F14" s="156"/>
      <c r="G14" s="156"/>
      <c r="H14" s="25"/>
    </row>
    <row r="15" spans="2:9" ht="5.0999999999999996" customHeight="1">
      <c r="B15" s="24"/>
      <c r="C15" s="158"/>
      <c r="D15" s="158"/>
      <c r="E15" s="158"/>
      <c r="F15" s="158"/>
      <c r="G15" s="158"/>
      <c r="H15" s="25"/>
    </row>
    <row r="16" spans="2:9" ht="20.100000000000001" customHeight="1">
      <c r="B16" s="24"/>
      <c r="C16" s="149" t="s">
        <v>7</v>
      </c>
      <c r="D16" s="149"/>
      <c r="E16" s="149"/>
      <c r="F16" s="149"/>
      <c r="G16" s="149"/>
      <c r="H16" s="25"/>
    </row>
    <row r="17" spans="2:10" ht="5.0999999999999996" customHeight="1">
      <c r="B17" s="24"/>
      <c r="C17" s="27"/>
      <c r="D17" s="27"/>
      <c r="E17" s="27"/>
      <c r="F17" s="27"/>
      <c r="G17" s="27"/>
      <c r="H17" s="25"/>
    </row>
    <row r="18" spans="2:10" ht="20.100000000000001" customHeight="1">
      <c r="B18" s="24"/>
      <c r="C18" s="149" t="s">
        <v>8</v>
      </c>
      <c r="D18" s="149"/>
      <c r="E18" s="149"/>
      <c r="F18" s="149"/>
      <c r="G18" s="149"/>
      <c r="H18" s="25"/>
    </row>
    <row r="19" spans="2:10" ht="5.0999999999999996" customHeight="1">
      <c r="B19" s="24"/>
      <c r="C19" s="27"/>
      <c r="D19" s="27"/>
      <c r="E19" s="27"/>
      <c r="F19" s="27"/>
      <c r="G19" s="27"/>
      <c r="H19" s="25"/>
    </row>
    <row r="20" spans="2:10" ht="20.100000000000001" customHeight="1">
      <c r="B20" s="24"/>
      <c r="C20" s="149" t="s">
        <v>9</v>
      </c>
      <c r="D20" s="149"/>
      <c r="E20" s="63" t="s">
        <v>10</v>
      </c>
      <c r="F20" s="63"/>
      <c r="G20" s="63" t="s">
        <v>11</v>
      </c>
      <c r="H20" s="25"/>
    </row>
    <row r="21" spans="2:10" ht="5.0999999999999996" customHeight="1">
      <c r="B21" s="24"/>
      <c r="C21" s="27"/>
      <c r="D21" s="27"/>
      <c r="E21" s="27"/>
      <c r="F21" s="27"/>
      <c r="G21" s="27"/>
      <c r="H21" s="25"/>
    </row>
    <row r="22" spans="2:10" ht="20.100000000000001" customHeight="1">
      <c r="B22" s="24"/>
      <c r="C22" s="149" t="s">
        <v>12</v>
      </c>
      <c r="D22" s="149"/>
      <c r="E22" s="149" t="s">
        <v>13</v>
      </c>
      <c r="F22" s="149"/>
      <c r="G22" s="149"/>
      <c r="H22" s="25"/>
    </row>
    <row r="23" spans="2:10" ht="5.0999999999999996" customHeight="1">
      <c r="B23" s="24"/>
      <c r="C23" s="27"/>
      <c r="D23" s="27"/>
      <c r="E23" s="27"/>
      <c r="F23" s="27"/>
      <c r="G23" s="27"/>
      <c r="H23" s="25"/>
    </row>
    <row r="24" spans="2:10" ht="20.100000000000001" customHeight="1">
      <c r="B24" s="24"/>
      <c r="C24" s="63" t="s">
        <v>14</v>
      </c>
      <c r="D24" s="63" t="s">
        <v>15</v>
      </c>
      <c r="E24" s="149" t="s">
        <v>16</v>
      </c>
      <c r="F24" s="149"/>
      <c r="G24" s="149"/>
      <c r="H24" s="25"/>
    </row>
    <row r="25" spans="2:10" ht="5.0999999999999996" customHeight="1">
      <c r="B25" s="24"/>
      <c r="C25" s="27"/>
      <c r="D25" s="27"/>
      <c r="E25" s="27"/>
      <c r="F25" s="27"/>
      <c r="G25" s="27"/>
      <c r="H25" s="25"/>
    </row>
    <row r="26" spans="2:10" ht="20.100000000000001" customHeight="1">
      <c r="B26" s="24"/>
      <c r="C26" s="149" t="s">
        <v>17</v>
      </c>
      <c r="D26" s="149"/>
      <c r="E26" s="149" t="s">
        <v>18</v>
      </c>
      <c r="F26" s="149"/>
      <c r="G26" s="149"/>
      <c r="H26" s="25"/>
    </row>
    <row r="27" spans="2:10" ht="5.0999999999999996" customHeight="1" thickBot="1">
      <c r="B27" s="24"/>
      <c r="C27" s="28"/>
      <c r="D27" s="28"/>
      <c r="E27" s="28"/>
      <c r="F27" s="28"/>
      <c r="G27" s="28"/>
      <c r="H27" s="25"/>
    </row>
    <row r="28" spans="2:10" ht="45.75" customHeight="1" thickTop="1" thickBot="1">
      <c r="B28" s="24"/>
      <c r="C28" s="66" t="s">
        <v>19</v>
      </c>
      <c r="D28" s="66" t="s">
        <v>20</v>
      </c>
      <c r="E28" s="160" t="s">
        <v>21</v>
      </c>
      <c r="F28" s="161"/>
      <c r="G28" s="162"/>
      <c r="H28" s="25"/>
    </row>
    <row r="29" spans="2:10" ht="49.5" customHeight="1" thickTop="1" thickBot="1">
      <c r="B29" s="24"/>
      <c r="C29" s="64">
        <v>1</v>
      </c>
      <c r="D29" s="65" t="s">
        <v>41</v>
      </c>
      <c r="E29" s="163">
        <f>Resumo!F12</f>
        <v>0</v>
      </c>
      <c r="F29" s="164"/>
      <c r="G29" s="164"/>
      <c r="H29" s="25"/>
    </row>
    <row r="30" spans="2:10" ht="30.75" customHeight="1" thickTop="1" thickBot="1">
      <c r="B30" s="24"/>
      <c r="C30" s="161" t="s">
        <v>22</v>
      </c>
      <c r="D30" s="167"/>
      <c r="E30" s="165">
        <f>SUM(E29:G29)</f>
        <v>0</v>
      </c>
      <c r="F30" s="165"/>
      <c r="G30" s="166"/>
      <c r="H30" s="25"/>
      <c r="I30" s="39"/>
    </row>
    <row r="31" spans="2:10" ht="5.0999999999999996" customHeight="1" thickTop="1">
      <c r="B31" s="24"/>
      <c r="C31" s="29"/>
      <c r="D31" s="30"/>
      <c r="E31" s="30"/>
      <c r="F31" s="30"/>
      <c r="G31" s="31"/>
      <c r="H31" s="25"/>
      <c r="I31" s="40"/>
      <c r="J31" s="40"/>
    </row>
    <row r="32" spans="2:10">
      <c r="B32" s="24"/>
      <c r="C32" s="159" t="s">
        <v>26</v>
      </c>
      <c r="D32" s="159"/>
      <c r="E32" s="159"/>
      <c r="F32" s="159"/>
      <c r="G32" s="159"/>
      <c r="H32" s="25"/>
      <c r="I32" s="40"/>
    </row>
    <row r="33" spans="2:9">
      <c r="B33" s="24"/>
      <c r="C33" s="159"/>
      <c r="D33" s="159"/>
      <c r="E33" s="159"/>
      <c r="F33" s="159"/>
      <c r="G33" s="159"/>
      <c r="H33" s="25"/>
      <c r="I33" s="40"/>
    </row>
    <row r="34" spans="2:9">
      <c r="B34" s="24"/>
      <c r="C34" s="159"/>
      <c r="D34" s="159"/>
      <c r="E34" s="159"/>
      <c r="F34" s="159"/>
      <c r="G34" s="159"/>
      <c r="H34" s="25"/>
    </row>
    <row r="35" spans="2:9" ht="5.0999999999999996" customHeight="1">
      <c r="B35" s="24"/>
      <c r="C35" s="32"/>
      <c r="D35" s="32"/>
      <c r="E35" s="32"/>
      <c r="F35" s="32"/>
      <c r="G35" s="32"/>
      <c r="H35" s="25"/>
    </row>
    <row r="36" spans="2:9" ht="20.100000000000001" customHeight="1">
      <c r="B36" s="24"/>
      <c r="C36" s="155" t="s">
        <v>23</v>
      </c>
      <c r="D36" s="155"/>
      <c r="E36" s="155"/>
      <c r="F36" s="155"/>
      <c r="G36" s="155"/>
      <c r="H36" s="25"/>
    </row>
    <row r="37" spans="2:9" ht="5.0999999999999996" customHeight="1">
      <c r="B37" s="24"/>
      <c r="C37" s="158"/>
      <c r="D37" s="158"/>
      <c r="E37" s="158"/>
      <c r="F37" s="158"/>
      <c r="G37" s="158"/>
      <c r="H37" s="25"/>
    </row>
    <row r="38" spans="2:9" ht="20.100000000000001" customHeight="1">
      <c r="B38" s="24"/>
      <c r="C38" s="155" t="s">
        <v>24</v>
      </c>
      <c r="D38" s="155"/>
      <c r="E38" s="155"/>
      <c r="F38" s="155"/>
      <c r="G38" s="155"/>
      <c r="H38" s="25"/>
    </row>
    <row r="39" spans="2:9" ht="5.0999999999999996" customHeight="1">
      <c r="B39" s="24"/>
      <c r="C39" s="158"/>
      <c r="D39" s="158"/>
      <c r="E39" s="158"/>
      <c r="F39" s="158"/>
      <c r="G39" s="158"/>
      <c r="H39" s="25"/>
    </row>
    <row r="40" spans="2:9" ht="20.100000000000001" customHeight="1">
      <c r="B40" s="24"/>
      <c r="C40" s="155" t="s">
        <v>25</v>
      </c>
      <c r="D40" s="155"/>
      <c r="E40" s="155"/>
      <c r="F40" s="155"/>
      <c r="G40" s="155"/>
      <c r="H40" s="25"/>
    </row>
    <row r="41" spans="2:9">
      <c r="B41" s="24"/>
      <c r="C41" s="157"/>
      <c r="D41" s="157"/>
      <c r="E41" s="157"/>
      <c r="F41" s="157"/>
      <c r="G41" s="157"/>
      <c r="H41" s="25"/>
    </row>
    <row r="42" spans="2:9">
      <c r="B42" s="24"/>
      <c r="C42" s="33"/>
      <c r="D42" s="33"/>
      <c r="E42" s="33"/>
      <c r="F42" s="33"/>
      <c r="G42" s="33"/>
      <c r="H42" s="25"/>
    </row>
    <row r="43" spans="2:9">
      <c r="B43" s="24"/>
      <c r="C43" s="33"/>
      <c r="D43" s="33"/>
      <c r="E43" s="33"/>
      <c r="F43" s="33"/>
      <c r="G43" s="33"/>
      <c r="H43" s="25"/>
    </row>
    <row r="44" spans="2:9">
      <c r="B44" s="24"/>
      <c r="C44" s="33"/>
      <c r="D44" s="33"/>
      <c r="E44" s="33"/>
      <c r="F44" s="33"/>
      <c r="G44" s="33"/>
      <c r="H44" s="25"/>
    </row>
    <row r="45" spans="2:9">
      <c r="B45" s="24"/>
      <c r="C45" s="33"/>
      <c r="D45" s="33"/>
      <c r="E45" s="33"/>
      <c r="F45" s="33"/>
      <c r="G45" s="33"/>
      <c r="H45" s="25"/>
    </row>
    <row r="46" spans="2:9" ht="13.5" thickBot="1">
      <c r="B46" s="34"/>
      <c r="C46" s="35"/>
      <c r="D46" s="35"/>
      <c r="E46" s="35"/>
      <c r="F46" s="35"/>
      <c r="G46" s="35"/>
      <c r="H46" s="36"/>
    </row>
    <row r="47" spans="2:9"/>
    <row r="48" spans="2:9">
      <c r="B48" t="s">
        <v>37</v>
      </c>
    </row>
    <row r="49" customFormat="1"/>
  </sheetData>
  <mergeCells count="26">
    <mergeCell ref="C41:G41"/>
    <mergeCell ref="B8:H9"/>
    <mergeCell ref="C36:G36"/>
    <mergeCell ref="C37:G37"/>
    <mergeCell ref="C38:G38"/>
    <mergeCell ref="C39:G39"/>
    <mergeCell ref="C40:G40"/>
    <mergeCell ref="C15:G15"/>
    <mergeCell ref="C16:G16"/>
    <mergeCell ref="C18:G18"/>
    <mergeCell ref="C20:D20"/>
    <mergeCell ref="C32:G34"/>
    <mergeCell ref="E28:G28"/>
    <mergeCell ref="E29:G29"/>
    <mergeCell ref="E30:G30"/>
    <mergeCell ref="C30:D30"/>
    <mergeCell ref="B4:H6"/>
    <mergeCell ref="E12:G12"/>
    <mergeCell ref="E13:G13"/>
    <mergeCell ref="C14:D14"/>
    <mergeCell ref="E14:G14"/>
    <mergeCell ref="C22:D22"/>
    <mergeCell ref="E22:G22"/>
    <mergeCell ref="E24:G24"/>
    <mergeCell ref="C26:D26"/>
    <mergeCell ref="E26:G26"/>
  </mergeCells>
  <pageMargins left="1.1023622047244095" right="0.51181102362204722" top="0.78740157480314965" bottom="0.78740157480314965" header="0.31496062992125984" footer="0.31496062992125984"/>
  <pageSetup paperSize="9"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7</vt:i4>
      </vt:variant>
    </vt:vector>
  </HeadingPairs>
  <TitlesOfParts>
    <vt:vector size="13" baseType="lpstr">
      <vt:lpstr>Tutorial de Preenchimento </vt:lpstr>
      <vt:lpstr>Tratamento-Destinação Final</vt:lpstr>
      <vt:lpstr>Acondicionamento</vt:lpstr>
      <vt:lpstr>Transporte Externo Eventual</vt:lpstr>
      <vt:lpstr>Resumo</vt:lpstr>
      <vt:lpstr>Proposta Pro-Forma</vt:lpstr>
      <vt:lpstr>Acondicionamento!_Hlk310951989</vt:lpstr>
      <vt:lpstr>'Transporte Externo Eventual'!_Hlk310951989</vt:lpstr>
      <vt:lpstr>'Tratamento-Destinação Final'!_Hlk310951989</vt:lpstr>
      <vt:lpstr>Acondicionamento!Area_de_impressao</vt:lpstr>
      <vt:lpstr>Resumo!Area_de_impressao</vt:lpstr>
      <vt:lpstr>'Transporte Externo Eventual'!Area_de_impressao</vt:lpstr>
      <vt:lpstr>'Tratamento-Destinação Final'!Area_de_impressao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Angelo Moreira</dc:creator>
  <cp:lastModifiedBy>Renata da Silva Maciel</cp:lastModifiedBy>
  <cp:lastPrinted>2023-01-10T13:15:29Z</cp:lastPrinted>
  <dcterms:created xsi:type="dcterms:W3CDTF">2020-06-10T15:52:00Z</dcterms:created>
  <dcterms:modified xsi:type="dcterms:W3CDTF">2023-03-07T13:13:41Z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1046-11.2.0.10114</vt:lpwstr>
  </property>
</Properties>
</file>